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Commercial\"/>
    </mc:Choice>
  </mc:AlternateContent>
  <xr:revisionPtr revIDLastSave="0" documentId="13_ncr:1_{0C28EA50-0D11-4EAD-A166-12B5D817C7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'l_230701-230831" sheetId="1" r:id="rId1"/>
    <sheet name="Com'l_E-19_OPT R_230701-230831" sheetId="4" r:id="rId2"/>
    <sheet name="A-1, A-10 and E-19 Time Periods" sheetId="2" r:id="rId3"/>
  </sheets>
  <definedNames>
    <definedName name="_xlnm.Print_Area" localSheetId="2">'A-1, A-10 and E-19 Time Periods'!$A$1:$F$25</definedName>
    <definedName name="_xlnm.Print_Area" localSheetId="1">'Com''l_E-19_OPT R_230701-230831'!$A$1:$O$35</definedName>
    <definedName name="_xlnm.Print_Area" localSheetId="0">'Comm''l_230701-230831'!$A$1:$O$31</definedName>
  </definedNames>
  <calcPr calcId="191029" calcMode="manual" iterate="1" iterateCount="20" iterateDelta="5.000000000000000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4" l="1"/>
  <c r="O26" i="4"/>
  <c r="O24" i="4"/>
  <c r="O18" i="4"/>
  <c r="O16" i="4"/>
  <c r="O11" i="4"/>
  <c r="O5" i="4"/>
  <c r="C27" i="4"/>
  <c r="M24" i="4"/>
  <c r="C23" i="4"/>
  <c r="L21" i="4"/>
  <c r="K21" i="4"/>
  <c r="J21" i="4"/>
  <c r="L20" i="4"/>
  <c r="L19" i="4"/>
  <c r="J19" i="4"/>
  <c r="K18" i="4"/>
  <c r="J18" i="4"/>
  <c r="L17" i="4"/>
  <c r="L16" i="4"/>
  <c r="K16" i="4"/>
  <c r="J16" i="4"/>
  <c r="F16" i="4"/>
  <c r="L15" i="4"/>
  <c r="C10" i="4"/>
  <c r="K12" i="4"/>
  <c r="K11" i="4"/>
  <c r="K5" i="4"/>
  <c r="C5" i="4"/>
  <c r="C3" i="4"/>
  <c r="M27" i="4"/>
  <c r="C25" i="4"/>
  <c r="C24" i="4"/>
  <c r="K20" i="4"/>
  <c r="J20" i="4"/>
  <c r="K19" i="4"/>
  <c r="L18" i="4"/>
  <c r="K17" i="4"/>
  <c r="J17" i="4"/>
  <c r="H16" i="4"/>
  <c r="G16" i="4"/>
  <c r="K15" i="4"/>
  <c r="J15" i="4"/>
  <c r="H15" i="4"/>
  <c r="G15" i="4"/>
  <c r="F15" i="4"/>
  <c r="C11" i="4"/>
  <c r="K13" i="4"/>
  <c r="K10" i="4"/>
  <c r="K9" i="4"/>
  <c r="K8" i="4"/>
  <c r="K7" i="4"/>
  <c r="K6" i="4"/>
  <c r="K4" i="4"/>
  <c r="K3" i="4"/>
  <c r="K2" i="4"/>
  <c r="C6" i="4"/>
  <c r="C2" i="4"/>
  <c r="O22" i="4"/>
  <c r="O20" i="4"/>
</calcChain>
</file>

<file path=xl/sharedStrings.xml><?xml version="1.0" encoding="utf-8"?>
<sst xmlns="http://schemas.openxmlformats.org/spreadsheetml/2006/main" count="209" uniqueCount="64">
  <si>
    <t>Rate Schedule</t>
  </si>
  <si>
    <t>Season</t>
  </si>
  <si>
    <t>Time-of-Use Period</t>
  </si>
  <si>
    <t xml:space="preserve">Summer </t>
  </si>
  <si>
    <t>Winter</t>
  </si>
  <si>
    <t>Summer</t>
  </si>
  <si>
    <t>Maximum</t>
  </si>
  <si>
    <t>Secondary</t>
  </si>
  <si>
    <t>Primary</t>
  </si>
  <si>
    <t>Transmission</t>
  </si>
  <si>
    <t>Peak</t>
  </si>
  <si>
    <t>Part-Peak</t>
  </si>
  <si>
    <t>Off-Peak</t>
  </si>
  <si>
    <t>Max. Peak</t>
  </si>
  <si>
    <r>
      <t>A-1</t>
    </r>
    <r>
      <rPr>
        <sz val="10"/>
        <rFont val="Arial"/>
        <family val="2"/>
      </rPr>
      <t xml:space="preserve">  </t>
    </r>
  </si>
  <si>
    <t>A-6  TOU</t>
  </si>
  <si>
    <r>
      <t xml:space="preserve">E-19  TOU   </t>
    </r>
    <r>
      <rPr>
        <sz val="8"/>
        <rFont val="Arial"/>
        <family val="2"/>
      </rPr>
      <t/>
    </r>
  </si>
  <si>
    <t xml:space="preserve">A-1  TOU    </t>
  </si>
  <si>
    <t>Summer    Period A    (May-October)</t>
  </si>
  <si>
    <t>Peak:</t>
  </si>
  <si>
    <t>12:00 noon to 6:00 pm</t>
  </si>
  <si>
    <t>Partial-Peak:</t>
  </si>
  <si>
    <t>8:30 am to 12:00 noon</t>
  </si>
  <si>
    <t>Monday through Friday (except holidays)</t>
  </si>
  <si>
    <t>6:00 pm to 9:30 pm</t>
  </si>
  <si>
    <t>Off-Peak:</t>
  </si>
  <si>
    <t>9:30 pm to 8:30 am</t>
  </si>
  <si>
    <t>All Day</t>
  </si>
  <si>
    <t>Saturday, Sunday, and Holidays</t>
  </si>
  <si>
    <t>Winter    Period B    (November-April)</t>
  </si>
  <si>
    <t>8:30 am to 9:30 pm</t>
  </si>
  <si>
    <t>-</t>
  </si>
  <si>
    <t>A-1, A-10 and E-19 Time-of-Use Periods</t>
  </si>
  <si>
    <t>This table provided for comparative purposes only.  See current tariffs for full information regarding rates, application, eligibility, average rate limiter and additional options.</t>
  </si>
  <si>
    <r>
      <t xml:space="preserve">A-10
</t>
    </r>
    <r>
      <rPr>
        <b/>
        <sz val="10"/>
        <color indexed="10"/>
        <rFont val="Arial"/>
        <family val="2"/>
      </rPr>
      <t xml:space="preserve">(Table A) </t>
    </r>
  </si>
  <si>
    <r>
      <t xml:space="preserve">A-10  </t>
    </r>
    <r>
      <rPr>
        <b/>
        <sz val="12"/>
        <rFont val="Arial"/>
        <family val="2"/>
      </rPr>
      <t xml:space="preserve">TOU
</t>
    </r>
    <r>
      <rPr>
        <b/>
        <sz val="10"/>
        <color indexed="10"/>
        <rFont val="Arial"/>
        <family val="2"/>
      </rPr>
      <t xml:space="preserve">(Table B) </t>
    </r>
    <r>
      <rPr>
        <sz val="10"/>
        <rFont val="Arial"/>
        <family val="2"/>
      </rPr>
      <t xml:space="preserve">  </t>
    </r>
  </si>
  <si>
    <t>Note: Option R Rates Began June 1, 2015, Advice Letter 4581-E-A</t>
  </si>
  <si>
    <r>
      <t xml:space="preserve">E-19  TOU  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Option R</t>
    </r>
    <r>
      <rPr>
        <b/>
        <sz val="10"/>
        <color indexed="10"/>
        <rFont val="Arial"/>
        <family val="2"/>
      </rPr>
      <t>)    (for qualifying solar customers only)</t>
    </r>
  </si>
  <si>
    <t>Holidays:</t>
  </si>
  <si>
    <t>Holidays' for the purposes of this Rate Schedule are New Year's Day, President's Day,</t>
  </si>
  <si>
    <t>Memorial Day, Independence Day, Labor Day, Veterans Day, Thanksgiving Day, and</t>
  </si>
  <si>
    <t>Christmas Day.  The dates will be those on which the holidays are legally observed.</t>
  </si>
  <si>
    <t>On-Peak</t>
  </si>
  <si>
    <t>Single-phase</t>
  </si>
  <si>
    <t>Poly-phase</t>
  </si>
  <si>
    <t>Voluntary E-19:</t>
  </si>
  <si>
    <r>
      <t xml:space="preserve">Power Factor
Adjustment
</t>
    </r>
    <r>
      <rPr>
        <sz val="8"/>
        <color indexed="8"/>
        <rFont val="Arial"/>
        <family val="2"/>
      </rPr>
      <t>($/kWh/%)</t>
    </r>
  </si>
  <si>
    <r>
      <t>Secondary</t>
    </r>
    <r>
      <rPr>
        <sz val="8"/>
        <rFont val="Arial"/>
        <family val="2"/>
      </rPr>
      <t xml:space="preserve"> </t>
    </r>
  </si>
  <si>
    <r>
      <t>Primary</t>
    </r>
    <r>
      <rPr>
        <sz val="8"/>
        <rFont val="Arial"/>
        <family val="2"/>
      </rPr>
      <t xml:space="preserve">  </t>
    </r>
  </si>
  <si>
    <r>
      <t>Transmission</t>
    </r>
    <r>
      <rPr>
        <sz val="8"/>
        <rFont val="Arial"/>
        <family val="2"/>
      </rPr>
      <t xml:space="preserve"> </t>
    </r>
  </si>
  <si>
    <r>
      <t xml:space="preserve">Customer Charge
</t>
    </r>
    <r>
      <rPr>
        <sz val="8"/>
        <rFont val="Arial"/>
        <family val="2"/>
      </rPr>
      <t>($ per meter per day)</t>
    </r>
  </si>
  <si>
    <r>
      <t xml:space="preserve"> Demand Charge
</t>
    </r>
    <r>
      <rPr>
        <sz val="8"/>
        <rFont val="Arial"/>
        <family val="2"/>
      </rPr>
      <t>($ per kW)</t>
    </r>
  </si>
  <si>
    <r>
      <t xml:space="preserve">Total Energy Charge
</t>
    </r>
    <r>
      <rPr>
        <sz val="8"/>
        <rFont val="Arial"/>
        <family val="2"/>
      </rPr>
      <t>($ per kWh)</t>
    </r>
  </si>
  <si>
    <r>
      <t>"Average" Bundled 
Total Rate</t>
    </r>
    <r>
      <rPr>
        <b/>
        <vertAlign val="superscript"/>
        <sz val="10"/>
        <rFont val="Arial"/>
        <family val="2"/>
      </rPr>
      <t xml:space="preserve">1/
</t>
    </r>
    <r>
      <rPr>
        <sz val="8"/>
        <rFont val="Arial"/>
        <family val="2"/>
      </rPr>
      <t xml:space="preserve">($ per kWh) </t>
    </r>
  </si>
  <si>
    <r>
      <t>1/</t>
    </r>
    <r>
      <rPr>
        <sz val="8"/>
        <rFont val="Arial"/>
        <family val="2"/>
      </rPr>
      <t>Average bundled rates based on estimated forecast.  Average rates provided only for general reference, and individual customer's average rate will depend on its applicable kW, kWh, and TOU data.</t>
    </r>
  </si>
  <si>
    <t>Advice Letter 6090-E, Effective Mar 1, 2021, Deleted PDP Charges, PDP Demand Credits and PDP Energy Credits</t>
  </si>
  <si>
    <r>
      <t>"Average" Bundled
Total Rate</t>
    </r>
    <r>
      <rPr>
        <b/>
        <vertAlign val="superscript"/>
        <sz val="10"/>
        <rFont val="Arial"/>
        <family val="2"/>
      </rPr>
      <t xml:space="preserve">1/
</t>
    </r>
    <r>
      <rPr>
        <sz val="8"/>
        <rFont val="Arial"/>
        <family val="2"/>
      </rPr>
      <t>($ per kWh)</t>
    </r>
    <r>
      <rPr>
        <sz val="10"/>
        <rFont val="Arial"/>
        <family val="2"/>
      </rPr>
      <t xml:space="preserve"> </t>
    </r>
  </si>
  <si>
    <t>Advice Letter 6509-E-A, Effective Mar 1, 2022, Deleted Meter Charges for Rate Schedule A-6 and Customer Charges for Voluntary E-19 Without SmartMeter for Rate V, W, X</t>
  </si>
  <si>
    <t xml:space="preserve">   Voltage: S, P and T</t>
  </si>
  <si>
    <t>NOTE - ABOVE Rates are Total Bundled Rates</t>
  </si>
  <si>
    <t>Mandatory E-19 S:</t>
  </si>
  <si>
    <t>Mandatory E-19 P:</t>
  </si>
  <si>
    <t>Mandatory E-19 T:</t>
  </si>
  <si>
    <t>NOTE - ABOVE Rates are Total Bundled Rates and Total Bundled Time-of-Use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</si>
</sst>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0_);[Red]\(&quot;$&quot;#,##0.00000\)"/>
    <numFmt numFmtId="166" formatCode="&quot;$&quot;#,##0.00000"/>
    <numFmt numFmtId="167" formatCode="&quot;$&quot;#,##0.00000_);\(&quot;$&quot;#,##0.00000\)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rgb="FF0033CC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6"/>
        <bgColor rgb="FFFFFFCC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6" fontId="1" fillId="3" borderId="2" xfId="1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6" fontId="1" fillId="4" borderId="2" xfId="1" applyNumberFormat="1" applyFill="1" applyBorder="1" applyAlignment="1">
      <alignment horizontal="center" vertical="center" wrapText="1"/>
    </xf>
    <xf numFmtId="7" fontId="1" fillId="3" borderId="2" xfId="1" applyNumberForma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7" fontId="1" fillId="0" borderId="2" xfId="1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4" fillId="0" borderId="0" xfId="0" applyFont="1"/>
    <xf numFmtId="0" fontId="1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6" fontId="1" fillId="3" borderId="8" xfId="1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64" fontId="6" fillId="0" borderId="7" xfId="1" applyNumberFormat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/>
    <xf numFmtId="0" fontId="13" fillId="0" borderId="21" xfId="0" applyFont="1" applyBorder="1"/>
    <xf numFmtId="0" fontId="2" fillId="0" borderId="22" xfId="0" applyFont="1" applyBorder="1"/>
    <xf numFmtId="0" fontId="14" fillId="0" borderId="0" xfId="0" applyFont="1"/>
    <xf numFmtId="0" fontId="3" fillId="0" borderId="0" xfId="0" applyFont="1"/>
    <xf numFmtId="0" fontId="3" fillId="0" borderId="22" xfId="0" applyFont="1" applyBorder="1"/>
    <xf numFmtId="0" fontId="13" fillId="0" borderId="23" xfId="0" applyFont="1" applyBorder="1"/>
    <xf numFmtId="0" fontId="0" fillId="0" borderId="24" xfId="0" applyBorder="1"/>
    <xf numFmtId="0" fontId="2" fillId="0" borderId="24" xfId="0" applyFont="1" applyBorder="1"/>
    <xf numFmtId="0" fontId="2" fillId="0" borderId="25" xfId="0" applyFont="1" applyBorder="1"/>
    <xf numFmtId="0" fontId="13" fillId="0" borderId="0" xfId="0" applyFont="1"/>
    <xf numFmtId="0" fontId="0" fillId="0" borderId="14" xfId="0" applyBorder="1"/>
    <xf numFmtId="164" fontId="6" fillId="0" borderId="14" xfId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1" fillId="0" borderId="0" xfId="0" applyFont="1"/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66" fontId="1" fillId="4" borderId="15" xfId="1" applyNumberFormat="1" applyFill="1" applyBorder="1" applyAlignment="1">
      <alignment horizontal="center" vertical="center" wrapText="1"/>
    </xf>
    <xf numFmtId="7" fontId="1" fillId="0" borderId="15" xfId="1" applyNumberForma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center" vertical="center"/>
    </xf>
    <xf numFmtId="166" fontId="1" fillId="0" borderId="8" xfId="1" applyNumberForma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164" fontId="6" fillId="0" borderId="41" xfId="1" applyNumberFormat="1" applyFont="1" applyFill="1" applyBorder="1" applyAlignment="1">
      <alignment horizontal="center" vertical="center" wrapText="1"/>
    </xf>
    <xf numFmtId="0" fontId="0" fillId="0" borderId="38" xfId="0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41" xfId="0" applyNumberFormat="1" applyFont="1" applyBorder="1" applyAlignment="1">
      <alignment horizontal="center" vertical="center" wrapText="1"/>
    </xf>
    <xf numFmtId="166" fontId="1" fillId="0" borderId="38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48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7" fontId="1" fillId="0" borderId="0" xfId="1" applyNumberFormat="1" applyBorder="1" applyAlignment="1">
      <alignment horizontal="center" vertical="center" wrapText="1"/>
    </xf>
    <xf numFmtId="166" fontId="1" fillId="4" borderId="0" xfId="1" applyNumberForma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41" xfId="0" applyNumberFormat="1" applyFont="1" applyBorder="1" applyAlignment="1">
      <alignment horizontal="center" vertical="center" wrapText="1"/>
    </xf>
    <xf numFmtId="166" fontId="4" fillId="0" borderId="56" xfId="0" applyNumberFormat="1" applyFont="1" applyBorder="1" applyAlignment="1">
      <alignment horizontal="center" vertical="center" wrapText="1"/>
    </xf>
    <xf numFmtId="7" fontId="1" fillId="3" borderId="58" xfId="1" applyNumberForma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right" vertical="center" wrapText="1"/>
    </xf>
    <xf numFmtId="166" fontId="1" fillId="3" borderId="58" xfId="1" applyNumberFormat="1" applyFill="1" applyBorder="1" applyAlignment="1">
      <alignment horizontal="center" vertical="center" wrapText="1"/>
    </xf>
    <xf numFmtId="164" fontId="6" fillId="0" borderId="4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right" vertical="center" wrapText="1"/>
    </xf>
    <xf numFmtId="167" fontId="0" fillId="0" borderId="7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7" fontId="1" fillId="0" borderId="7" xfId="1" applyNumberForma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11" fillId="3" borderId="17" xfId="0" applyFont="1" applyFill="1" applyBorder="1" applyAlignment="1">
      <alignment horizontal="right" vertical="center" wrapText="1"/>
    </xf>
    <xf numFmtId="165" fontId="3" fillId="3" borderId="58" xfId="0" applyNumberFormat="1" applyFont="1" applyFill="1" applyBorder="1" applyAlignment="1">
      <alignment horizontal="center" vertical="center"/>
    </xf>
    <xf numFmtId="166" fontId="8" fillId="6" borderId="51" xfId="1" applyNumberFormat="1" applyFont="1" applyFill="1" applyBorder="1" applyAlignment="1">
      <alignment horizontal="center" wrapText="1"/>
    </xf>
    <xf numFmtId="166" fontId="7" fillId="6" borderId="12" xfId="0" applyNumberFormat="1" applyFont="1" applyFill="1" applyBorder="1" applyAlignment="1">
      <alignment horizontal="center" vertical="top"/>
    </xf>
    <xf numFmtId="166" fontId="8" fillId="6" borderId="12" xfId="1" applyNumberFormat="1" applyFont="1" applyFill="1" applyBorder="1" applyAlignment="1">
      <alignment horizontal="center" wrapText="1"/>
    </xf>
    <xf numFmtId="166" fontId="7" fillId="6" borderId="5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center" vertical="center"/>
    </xf>
    <xf numFmtId="166" fontId="1" fillId="0" borderId="51" xfId="1" applyNumberFormat="1" applyFill="1" applyBorder="1" applyAlignment="1">
      <alignment horizontal="center" vertical="center"/>
    </xf>
    <xf numFmtId="167" fontId="0" fillId="3" borderId="16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0" fillId="3" borderId="8" xfId="0" applyNumberFormat="1" applyFill="1" applyBorder="1" applyAlignment="1">
      <alignment horizontal="center" vertical="center"/>
    </xf>
    <xf numFmtId="166" fontId="1" fillId="3" borderId="13" xfId="1" applyNumberFormat="1" applyFill="1" applyBorder="1" applyAlignment="1">
      <alignment horizontal="center" vertical="center" wrapText="1"/>
    </xf>
    <xf numFmtId="166" fontId="1" fillId="3" borderId="31" xfId="1" applyNumberFormat="1" applyFill="1" applyBorder="1" applyAlignment="1">
      <alignment horizontal="center" vertical="center" wrapText="1"/>
    </xf>
    <xf numFmtId="166" fontId="1" fillId="3" borderId="3" xfId="1" applyNumberFormat="1" applyFill="1" applyBorder="1" applyAlignment="1">
      <alignment horizontal="center" vertical="center" wrapText="1"/>
    </xf>
    <xf numFmtId="166" fontId="1" fillId="0" borderId="13" xfId="1" applyNumberFormat="1" applyFill="1" applyBorder="1" applyAlignment="1">
      <alignment horizontal="center" vertical="center" wrapText="1"/>
    </xf>
    <xf numFmtId="166" fontId="1" fillId="0" borderId="31" xfId="1" applyNumberFormat="1" applyFill="1" applyBorder="1" applyAlignment="1">
      <alignment horizontal="center" vertical="center" wrapText="1"/>
    </xf>
    <xf numFmtId="166" fontId="1" fillId="0" borderId="3" xfId="1" applyNumberFormat="1" applyFill="1" applyBorder="1" applyAlignment="1">
      <alignment horizontal="center" vertical="center" wrapText="1"/>
    </xf>
    <xf numFmtId="166" fontId="1" fillId="3" borderId="32" xfId="1" applyNumberFormat="1" applyFill="1" applyBorder="1" applyAlignment="1">
      <alignment horizontal="center" vertical="center" wrapText="1"/>
    </xf>
    <xf numFmtId="166" fontId="1" fillId="3" borderId="33" xfId="1" applyNumberFormat="1" applyFill="1" applyBorder="1" applyAlignment="1">
      <alignment horizontal="center" vertical="center" wrapText="1"/>
    </xf>
    <xf numFmtId="166" fontId="1" fillId="3" borderId="4" xfId="1" applyNumberFormat="1" applyFill="1" applyBorder="1" applyAlignment="1">
      <alignment horizontal="center" vertical="center" wrapText="1"/>
    </xf>
    <xf numFmtId="166" fontId="1" fillId="4" borderId="27" xfId="1" applyNumberFormat="1" applyFill="1" applyBorder="1" applyAlignment="1">
      <alignment horizontal="center" vertical="center" wrapText="1"/>
    </xf>
    <xf numFmtId="166" fontId="1" fillId="4" borderId="42" xfId="1" applyNumberFormat="1" applyFill="1" applyBorder="1" applyAlignment="1">
      <alignment horizontal="center" vertical="center" wrapText="1"/>
    </xf>
    <xf numFmtId="166" fontId="1" fillId="4" borderId="19" xfId="1" applyNumberFormat="1" applyFill="1" applyBorder="1" applyAlignment="1">
      <alignment horizontal="center" vertical="center" wrapText="1"/>
    </xf>
    <xf numFmtId="166" fontId="1" fillId="5" borderId="51" xfId="1" applyNumberFormat="1" applyFill="1" applyBorder="1" applyAlignment="1">
      <alignment horizontal="center" vertical="center"/>
    </xf>
    <xf numFmtId="166" fontId="1" fillId="5" borderId="12" xfId="1" applyNumberFormat="1" applyFill="1" applyBorder="1" applyAlignment="1">
      <alignment horizontal="center" vertical="center"/>
    </xf>
    <xf numFmtId="166" fontId="1" fillId="5" borderId="26" xfId="1" applyNumberFormat="1" applyFill="1" applyBorder="1" applyAlignment="1">
      <alignment horizontal="center" vertical="center"/>
    </xf>
    <xf numFmtId="166" fontId="1" fillId="5" borderId="50" xfId="1" applyNumberFormat="1" applyFill="1" applyBorder="1" applyAlignment="1">
      <alignment horizontal="center" vertical="center"/>
    </xf>
    <xf numFmtId="166" fontId="1" fillId="3" borderId="48" xfId="1" applyNumberFormat="1" applyFill="1" applyBorder="1" applyAlignment="1">
      <alignment horizontal="center" vertical="center" wrapText="1"/>
    </xf>
    <xf numFmtId="166" fontId="1" fillId="3" borderId="49" xfId="1" applyNumberFormat="1" applyFill="1" applyBorder="1" applyAlignment="1">
      <alignment horizontal="center" vertical="center" wrapText="1"/>
    </xf>
    <xf numFmtId="166" fontId="1" fillId="3" borderId="17" xfId="1" applyNumberFormat="1" applyFill="1" applyBorder="1" applyAlignment="1">
      <alignment horizontal="center" vertical="center" wrapText="1"/>
    </xf>
    <xf numFmtId="166" fontId="1" fillId="0" borderId="32" xfId="1" applyNumberFormat="1" applyFill="1" applyBorder="1" applyAlignment="1">
      <alignment horizontal="center" vertical="center" wrapText="1"/>
    </xf>
    <xf numFmtId="166" fontId="1" fillId="0" borderId="33" xfId="1" applyNumberFormat="1" applyFill="1" applyBorder="1" applyAlignment="1">
      <alignment horizontal="center" vertical="center" wrapText="1"/>
    </xf>
    <xf numFmtId="166" fontId="1" fillId="0" borderId="4" xfId="1" applyNumberFormat="1" applyFill="1" applyBorder="1" applyAlignment="1">
      <alignment horizontal="center" vertical="center" wrapText="1"/>
    </xf>
    <xf numFmtId="166" fontId="1" fillId="0" borderId="27" xfId="1" applyNumberFormat="1" applyFill="1" applyBorder="1" applyAlignment="1">
      <alignment horizontal="center" vertical="center" wrapText="1"/>
    </xf>
    <xf numFmtId="166" fontId="1" fillId="0" borderId="42" xfId="1" applyNumberFormat="1" applyFill="1" applyBorder="1" applyAlignment="1">
      <alignment horizontal="center" vertical="center" wrapText="1"/>
    </xf>
    <xf numFmtId="166" fontId="1" fillId="0" borderId="19" xfId="1" applyNumberFormat="1" applyFill="1" applyBorder="1" applyAlignment="1">
      <alignment horizontal="center" vertical="center" wrapText="1"/>
    </xf>
    <xf numFmtId="0" fontId="0" fillId="0" borderId="32" xfId="0" applyBorder="1"/>
    <xf numFmtId="0" fontId="0" fillId="6" borderId="13" xfId="0" applyFill="1" applyBorder="1"/>
    <xf numFmtId="0" fontId="0" fillId="6" borderId="48" xfId="0" applyFill="1" applyBorder="1"/>
    <xf numFmtId="0" fontId="0" fillId="6" borderId="32" xfId="0" applyFill="1" applyBorder="1"/>
    <xf numFmtId="0" fontId="0" fillId="0" borderId="27" xfId="0" applyBorder="1"/>
    <xf numFmtId="0" fontId="0" fillId="6" borderId="16" xfId="0" applyFill="1" applyBorder="1"/>
    <xf numFmtId="0" fontId="0" fillId="6" borderId="50" xfId="0" applyFill="1" applyBorder="1" applyAlignment="1">
      <alignment horizontal="center" wrapText="1"/>
    </xf>
    <xf numFmtId="166" fontId="1" fillId="6" borderId="12" xfId="0" applyNumberFormat="1" applyFont="1" applyFill="1" applyBorder="1" applyAlignment="1">
      <alignment horizontal="center" vertical="center"/>
    </xf>
    <xf numFmtId="166" fontId="1" fillId="6" borderId="26" xfId="0" applyNumberFormat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6" fontId="19" fillId="6" borderId="12" xfId="0" applyNumberFormat="1" applyFont="1" applyFill="1" applyBorder="1" applyAlignment="1">
      <alignment vertical="center"/>
    </xf>
    <xf numFmtId="167" fontId="19" fillId="0" borderId="9" xfId="0" applyNumberFormat="1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167" fontId="1" fillId="0" borderId="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top" wrapText="1"/>
    </xf>
    <xf numFmtId="7" fontId="1" fillId="0" borderId="7" xfId="1" applyNumberFormat="1" applyFont="1" applyFill="1" applyBorder="1" applyAlignment="1">
      <alignment horizontal="center" vertical="center" wrapText="1"/>
    </xf>
    <xf numFmtId="7" fontId="1" fillId="3" borderId="58" xfId="1" applyNumberFormat="1" applyFont="1" applyFill="1" applyBorder="1" applyAlignment="1">
      <alignment horizontal="center" vertical="center" wrapText="1"/>
    </xf>
    <xf numFmtId="166" fontId="1" fillId="3" borderId="58" xfId="1" applyNumberFormat="1" applyFont="1" applyFill="1" applyBorder="1" applyAlignment="1">
      <alignment horizontal="center" vertical="center" wrapText="1"/>
    </xf>
    <xf numFmtId="166" fontId="1" fillId="3" borderId="8" xfId="1" applyNumberFormat="1" applyFont="1" applyFill="1" applyBorder="1" applyAlignment="1">
      <alignment horizontal="center" vertical="center" wrapText="1"/>
    </xf>
    <xf numFmtId="166" fontId="1" fillId="0" borderId="8" xfId="1" applyNumberFormat="1" applyFont="1" applyFill="1" applyBorder="1" applyAlignment="1">
      <alignment horizontal="center" vertical="center" wrapText="1"/>
    </xf>
    <xf numFmtId="166" fontId="1" fillId="4" borderId="9" xfId="1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7" fontId="1" fillId="3" borderId="8" xfId="1" applyNumberFormat="1" applyFill="1" applyBorder="1" applyAlignment="1">
      <alignment horizontal="center" vertical="center" wrapText="1"/>
    </xf>
    <xf numFmtId="7" fontId="1" fillId="0" borderId="9" xfId="1" applyNumberFormat="1" applyFont="1" applyFill="1" applyBorder="1" applyAlignment="1">
      <alignment horizontal="center" vertical="center" wrapText="1"/>
    </xf>
    <xf numFmtId="7" fontId="1" fillId="0" borderId="8" xfId="1" applyNumberFormat="1" applyFont="1" applyFill="1" applyBorder="1" applyAlignment="1">
      <alignment horizontal="center" vertical="center" wrapText="1"/>
    </xf>
    <xf numFmtId="7" fontId="1" fillId="3" borderId="8" xfId="1" applyNumberFormat="1" applyFont="1" applyFill="1" applyBorder="1" applyAlignment="1">
      <alignment horizontal="center" vertical="center" wrapText="1"/>
    </xf>
    <xf numFmtId="166" fontId="4" fillId="0" borderId="45" xfId="0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right" vertical="center" wrapText="1"/>
    </xf>
    <xf numFmtId="7" fontId="1" fillId="0" borderId="61" xfId="1" applyNumberFormat="1" applyBorder="1" applyAlignment="1">
      <alignment horizontal="center" vertical="center" wrapText="1"/>
    </xf>
    <xf numFmtId="0" fontId="1" fillId="0" borderId="61" xfId="0" applyFont="1" applyBorder="1" applyAlignment="1">
      <alignment horizontal="right" vertical="center" wrapText="1"/>
    </xf>
    <xf numFmtId="166" fontId="1" fillId="4" borderId="61" xfId="1" applyNumberFormat="1" applyFill="1" applyBorder="1" applyAlignment="1">
      <alignment horizontal="center" vertical="center" wrapText="1"/>
    </xf>
    <xf numFmtId="167" fontId="0" fillId="0" borderId="61" xfId="0" applyNumberFormat="1" applyBorder="1" applyAlignment="1">
      <alignment horizontal="center" vertical="center"/>
    </xf>
    <xf numFmtId="164" fontId="6" fillId="0" borderId="56" xfId="1" applyNumberFormat="1" applyFont="1" applyFill="1" applyBorder="1" applyAlignment="1">
      <alignment horizontal="center" vertical="center" wrapText="1"/>
    </xf>
    <xf numFmtId="166" fontId="7" fillId="6" borderId="62" xfId="0" applyNumberFormat="1" applyFont="1" applyFill="1" applyBorder="1" applyAlignment="1">
      <alignment horizontal="center" vertical="top"/>
    </xf>
    <xf numFmtId="0" fontId="22" fillId="0" borderId="43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7" fontId="1" fillId="0" borderId="9" xfId="1" applyNumberFormat="1" applyFill="1" applyBorder="1" applyAlignment="1">
      <alignment horizontal="center" vertical="center" wrapText="1"/>
    </xf>
    <xf numFmtId="7" fontId="1" fillId="0" borderId="8" xfId="1" applyNumberForma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 wrapText="1"/>
    </xf>
    <xf numFmtId="0" fontId="0" fillId="0" borderId="40" xfId="0" applyBorder="1"/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7" fontId="0" fillId="0" borderId="16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7" fontId="1" fillId="3" borderId="16" xfId="1" applyNumberFormat="1" applyFill="1" applyBorder="1" applyAlignment="1">
      <alignment horizontal="center" vertical="center" wrapText="1"/>
    </xf>
    <xf numFmtId="7" fontId="1" fillId="3" borderId="7" xfId="1" applyNumberFormat="1" applyFill="1" applyBorder="1" applyAlignment="1">
      <alignment horizontal="center" vertical="center" wrapText="1"/>
    </xf>
    <xf numFmtId="7" fontId="1" fillId="3" borderId="8" xfId="1" applyNumberForma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164" fontId="1" fillId="0" borderId="14" xfId="1" applyNumberFormat="1" applyFont="1" applyFill="1" applyBorder="1" applyAlignment="1">
      <alignment horizontal="center" vertical="center" wrapText="1"/>
    </xf>
    <xf numFmtId="167" fontId="0" fillId="0" borderId="14" xfId="0" applyNumberForma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 wrapText="1"/>
    </xf>
    <xf numFmtId="166" fontId="0" fillId="0" borderId="36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47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2" fillId="0" borderId="3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12" fillId="0" borderId="47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6" fontId="0" fillId="0" borderId="43" xfId="0" applyNumberFormat="1" applyBorder="1" applyAlignment="1">
      <alignment horizontal="center" vertical="center" wrapText="1"/>
    </xf>
    <xf numFmtId="166" fontId="0" fillId="0" borderId="4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41" xfId="0" applyNumberForma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1" fillId="0" borderId="34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41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top" wrapText="1"/>
    </xf>
    <xf numFmtId="7" fontId="1" fillId="0" borderId="9" xfId="1" applyNumberFormat="1" applyFont="1" applyFill="1" applyBorder="1" applyAlignment="1">
      <alignment horizontal="center" vertical="center" wrapText="1"/>
    </xf>
    <xf numFmtId="7" fontId="1" fillId="0" borderId="8" xfId="1" applyNumberFormat="1" applyFont="1" applyFill="1" applyBorder="1" applyAlignment="1">
      <alignment horizontal="center" vertical="center" wrapText="1"/>
    </xf>
    <xf numFmtId="7" fontId="1" fillId="3" borderId="16" xfId="1" applyNumberFormat="1" applyFont="1" applyFill="1" applyBorder="1" applyAlignment="1">
      <alignment horizontal="center" vertical="center" wrapText="1"/>
    </xf>
    <xf numFmtId="7" fontId="1" fillId="3" borderId="7" xfId="1" applyNumberFormat="1" applyFont="1" applyFill="1" applyBorder="1" applyAlignment="1">
      <alignment horizontal="center" vertical="center" wrapText="1"/>
    </xf>
    <xf numFmtId="7" fontId="1" fillId="3" borderId="8" xfId="1" applyNumberFormat="1" applyFont="1" applyFill="1" applyBorder="1" applyAlignment="1">
      <alignment horizontal="center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433"/>
  <sheetViews>
    <sheetView showGridLines="0" tabSelected="1" zoomScaleNormal="100" workbookViewId="0"/>
  </sheetViews>
  <sheetFormatPr defaultRowHeight="13.2" x14ac:dyDescent="0.25"/>
  <cols>
    <col min="1" max="1" width="14.109375" customWidth="1"/>
    <col min="2" max="2" width="16.44140625" customWidth="1"/>
    <col min="3" max="3" width="10.6640625" customWidth="1"/>
    <col min="4" max="4" width="8.44140625" customWidth="1"/>
    <col min="5" max="5" width="10.33203125" customWidth="1"/>
    <col min="6" max="6" width="10.44140625" customWidth="1"/>
    <col min="7" max="7" width="8.109375" customWidth="1"/>
    <col min="8" max="8" width="12.6640625" customWidth="1"/>
    <col min="9" max="9" width="10.33203125" customWidth="1"/>
    <col min="10" max="10" width="10.44140625" customWidth="1"/>
    <col min="11" max="11" width="9.5546875" customWidth="1"/>
    <col min="12" max="12" width="12.6640625" customWidth="1"/>
    <col min="13" max="13" width="10.6640625" customWidth="1"/>
    <col min="14" max="14" width="3.109375" customWidth="1"/>
    <col min="15" max="15" width="18.5546875" customWidth="1"/>
  </cols>
  <sheetData>
    <row r="1" spans="1:16" s="2" customFormat="1" ht="41.25" customHeight="1" x14ac:dyDescent="0.25">
      <c r="A1" s="20" t="s">
        <v>0</v>
      </c>
      <c r="B1" s="202" t="s">
        <v>50</v>
      </c>
      <c r="C1" s="204"/>
      <c r="D1" s="1" t="s">
        <v>1</v>
      </c>
      <c r="E1" s="1" t="s">
        <v>2</v>
      </c>
      <c r="F1" s="202" t="s">
        <v>51</v>
      </c>
      <c r="G1" s="203"/>
      <c r="H1" s="204"/>
      <c r="I1" s="1" t="s">
        <v>2</v>
      </c>
      <c r="J1" s="202" t="s">
        <v>52</v>
      </c>
      <c r="K1" s="203"/>
      <c r="L1" s="204"/>
      <c r="M1" s="68" t="s">
        <v>46</v>
      </c>
      <c r="N1" s="42"/>
      <c r="O1" s="30" t="s">
        <v>53</v>
      </c>
    </row>
    <row r="2" spans="1:16" s="6" customFormat="1" ht="16.95" customHeight="1" x14ac:dyDescent="0.25">
      <c r="A2" s="200" t="s">
        <v>14</v>
      </c>
      <c r="B2" s="88" t="s">
        <v>43</v>
      </c>
      <c r="C2" s="74">
        <v>0.32854</v>
      </c>
      <c r="D2" s="3" t="s">
        <v>3</v>
      </c>
      <c r="E2" s="3"/>
      <c r="F2" s="236" t="s">
        <v>31</v>
      </c>
      <c r="G2" s="237"/>
      <c r="H2" s="238"/>
      <c r="I2" s="4"/>
      <c r="J2" s="139"/>
      <c r="K2" s="140">
        <v>0.37761</v>
      </c>
      <c r="L2" s="141"/>
      <c r="M2" s="216" t="s">
        <v>31</v>
      </c>
      <c r="N2" s="13"/>
      <c r="O2" s="164"/>
    </row>
    <row r="3" spans="1:16" ht="16.95" customHeight="1" thickBot="1" x14ac:dyDescent="0.3">
      <c r="A3" s="201"/>
      <c r="B3" s="89" t="s">
        <v>44</v>
      </c>
      <c r="C3" s="76">
        <v>0.82135999999999998</v>
      </c>
      <c r="D3" s="58" t="s">
        <v>4</v>
      </c>
      <c r="E3" s="59"/>
      <c r="F3" s="239" t="s">
        <v>31</v>
      </c>
      <c r="G3" s="240"/>
      <c r="H3" s="241"/>
      <c r="I3" s="60"/>
      <c r="J3" s="142"/>
      <c r="K3" s="143">
        <v>0.32064000000000004</v>
      </c>
      <c r="L3" s="144"/>
      <c r="M3" s="217"/>
      <c r="N3" s="37"/>
      <c r="O3" s="146"/>
    </row>
    <row r="4" spans="1:16" ht="16.95" customHeight="1" thickTop="1" x14ac:dyDescent="0.25">
      <c r="A4" s="246" t="s">
        <v>17</v>
      </c>
      <c r="B4" s="85"/>
      <c r="C4" s="80"/>
      <c r="D4" s="233" t="s">
        <v>3</v>
      </c>
      <c r="E4" s="71"/>
      <c r="F4" s="227" t="s">
        <v>31</v>
      </c>
      <c r="G4" s="228"/>
      <c r="H4" s="229"/>
      <c r="I4" s="7" t="s">
        <v>42</v>
      </c>
      <c r="J4" s="160"/>
      <c r="K4" s="150">
        <v>0.38050000000000006</v>
      </c>
      <c r="L4" s="141"/>
      <c r="M4" s="217"/>
      <c r="O4" s="146"/>
    </row>
    <row r="5" spans="1:16" ht="16.95" customHeight="1" x14ac:dyDescent="0.25">
      <c r="A5" s="247"/>
      <c r="B5" s="82" t="s">
        <v>43</v>
      </c>
      <c r="C5" s="75">
        <v>0.32854</v>
      </c>
      <c r="D5" s="233"/>
      <c r="E5" s="71"/>
      <c r="F5" s="227"/>
      <c r="G5" s="228"/>
      <c r="H5" s="229"/>
      <c r="I5" s="8" t="s">
        <v>11</v>
      </c>
      <c r="J5" s="161"/>
      <c r="K5" s="140">
        <v>0.38050000000000006</v>
      </c>
      <c r="L5" s="141"/>
      <c r="M5" s="217"/>
      <c r="O5" s="146">
        <v>0.35795418537139023</v>
      </c>
      <c r="P5" s="180"/>
    </row>
    <row r="6" spans="1:16" ht="16.95" customHeight="1" x14ac:dyDescent="0.25">
      <c r="A6" s="247"/>
      <c r="B6" s="83" t="s">
        <v>44</v>
      </c>
      <c r="C6" s="75">
        <v>0.82135999999999998</v>
      </c>
      <c r="D6" s="233"/>
      <c r="E6" s="22"/>
      <c r="F6" s="230"/>
      <c r="G6" s="231"/>
      <c r="H6" s="232"/>
      <c r="I6" s="9" t="s">
        <v>12</v>
      </c>
      <c r="J6" s="159"/>
      <c r="K6" s="140">
        <v>0.35579000000000005</v>
      </c>
      <c r="L6" s="141"/>
      <c r="M6" s="217"/>
      <c r="O6" s="146"/>
    </row>
    <row r="7" spans="1:16" ht="16.95" customHeight="1" x14ac:dyDescent="0.25">
      <c r="A7" s="248"/>
      <c r="B7" s="78"/>
      <c r="C7" s="80"/>
      <c r="D7" s="234" t="s">
        <v>4</v>
      </c>
      <c r="E7" s="21"/>
      <c r="F7" s="205" t="s">
        <v>31</v>
      </c>
      <c r="G7" s="206"/>
      <c r="H7" s="207"/>
      <c r="I7" s="10" t="s">
        <v>11</v>
      </c>
      <c r="J7" s="158"/>
      <c r="K7" s="137">
        <v>0.33291000000000004</v>
      </c>
      <c r="L7" s="138"/>
      <c r="M7" s="217"/>
      <c r="O7" s="146"/>
    </row>
    <row r="8" spans="1:16" ht="16.95" customHeight="1" thickBot="1" x14ac:dyDescent="0.3">
      <c r="A8" s="249"/>
      <c r="B8" s="79"/>
      <c r="C8" s="81"/>
      <c r="D8" s="235"/>
      <c r="E8" s="39"/>
      <c r="F8" s="208"/>
      <c r="G8" s="209"/>
      <c r="H8" s="210"/>
      <c r="I8" s="40" t="s">
        <v>12</v>
      </c>
      <c r="J8" s="162"/>
      <c r="K8" s="137">
        <v>0.33233000000000001</v>
      </c>
      <c r="L8" s="138"/>
      <c r="M8" s="218"/>
      <c r="N8" s="54"/>
      <c r="O8" s="147"/>
    </row>
    <row r="9" spans="1:16" ht="16.95" customHeight="1" thickTop="1" x14ac:dyDescent="0.25">
      <c r="A9" s="252" t="s">
        <v>15</v>
      </c>
      <c r="B9" s="77"/>
      <c r="C9" s="75"/>
      <c r="D9" s="244" t="s">
        <v>3</v>
      </c>
      <c r="E9" s="72"/>
      <c r="F9" s="224" t="s">
        <v>31</v>
      </c>
      <c r="G9" s="225"/>
      <c r="H9" s="226"/>
      <c r="I9" s="38" t="s">
        <v>42</v>
      </c>
      <c r="J9" s="159"/>
      <c r="K9" s="150">
        <v>0.43981999999999999</v>
      </c>
      <c r="L9" s="151"/>
      <c r="M9" s="211" t="s">
        <v>31</v>
      </c>
      <c r="O9" s="164"/>
    </row>
    <row r="10" spans="1:16" ht="16.95" customHeight="1" x14ac:dyDescent="0.25">
      <c r="A10" s="248"/>
      <c r="B10" s="82" t="s">
        <v>43</v>
      </c>
      <c r="C10" s="75">
        <v>0.32854</v>
      </c>
      <c r="D10" s="233"/>
      <c r="E10" s="71"/>
      <c r="F10" s="227"/>
      <c r="G10" s="228"/>
      <c r="H10" s="229"/>
      <c r="I10" s="8" t="s">
        <v>11</v>
      </c>
      <c r="J10" s="161"/>
      <c r="K10" s="140">
        <v>0.39831000000000005</v>
      </c>
      <c r="L10" s="141"/>
      <c r="M10" s="212"/>
      <c r="O10" s="146"/>
    </row>
    <row r="11" spans="1:16" ht="16.95" customHeight="1" x14ac:dyDescent="0.25">
      <c r="A11" s="248"/>
      <c r="B11" s="83" t="s">
        <v>44</v>
      </c>
      <c r="C11" s="75">
        <v>0.82135999999999998</v>
      </c>
      <c r="D11" s="233"/>
      <c r="E11" s="22"/>
      <c r="F11" s="230"/>
      <c r="G11" s="231"/>
      <c r="H11" s="232"/>
      <c r="I11" s="9" t="s">
        <v>12</v>
      </c>
      <c r="J11" s="159"/>
      <c r="K11" s="140">
        <v>0.34582999999999997</v>
      </c>
      <c r="L11" s="141"/>
      <c r="M11" s="212"/>
      <c r="O11" s="146">
        <v>0.35128397995619393</v>
      </c>
    </row>
    <row r="12" spans="1:16" ht="16.95" customHeight="1" x14ac:dyDescent="0.25">
      <c r="A12" s="248"/>
      <c r="B12" s="78"/>
      <c r="C12" s="75"/>
      <c r="D12" s="234" t="s">
        <v>4</v>
      </c>
      <c r="E12" s="21"/>
      <c r="F12" s="205" t="s">
        <v>31</v>
      </c>
      <c r="G12" s="206"/>
      <c r="H12" s="207"/>
      <c r="I12" s="10" t="s">
        <v>11</v>
      </c>
      <c r="J12" s="158"/>
      <c r="K12" s="153">
        <v>0.33677999999999997</v>
      </c>
      <c r="L12" s="154"/>
      <c r="M12" s="212"/>
      <c r="O12" s="146"/>
    </row>
    <row r="13" spans="1:16" ht="16.95" customHeight="1" thickBot="1" x14ac:dyDescent="0.3">
      <c r="A13" s="249"/>
      <c r="B13" s="79"/>
      <c r="C13" s="76"/>
      <c r="D13" s="235"/>
      <c r="E13" s="39"/>
      <c r="F13" s="208"/>
      <c r="G13" s="209"/>
      <c r="H13" s="210"/>
      <c r="I13" s="40" t="s">
        <v>12</v>
      </c>
      <c r="J13" s="162"/>
      <c r="K13" s="156">
        <v>0.33574000000000004</v>
      </c>
      <c r="L13" s="157"/>
      <c r="M13" s="219"/>
      <c r="N13" s="54"/>
      <c r="O13" s="147"/>
    </row>
    <row r="14" spans="1:16" ht="16.95" customHeight="1" thickTop="1" x14ac:dyDescent="0.25">
      <c r="A14" s="28"/>
      <c r="B14" s="84"/>
      <c r="C14" s="105"/>
      <c r="D14" s="24"/>
      <c r="E14" s="24"/>
      <c r="F14" s="26" t="s">
        <v>7</v>
      </c>
      <c r="G14" s="26" t="s">
        <v>8</v>
      </c>
      <c r="H14" s="26" t="s">
        <v>9</v>
      </c>
      <c r="I14" s="29"/>
      <c r="J14" s="26" t="s">
        <v>7</v>
      </c>
      <c r="K14" s="26" t="s">
        <v>8</v>
      </c>
      <c r="L14" s="26" t="s">
        <v>9</v>
      </c>
      <c r="M14" s="21"/>
      <c r="N14" s="21"/>
      <c r="O14" s="129"/>
    </row>
    <row r="15" spans="1:16" ht="16.95" customHeight="1" x14ac:dyDescent="0.25">
      <c r="A15" s="200" t="s">
        <v>34</v>
      </c>
      <c r="B15" s="220">
        <v>7.65463</v>
      </c>
      <c r="C15" s="221"/>
      <c r="D15" s="3" t="s">
        <v>5</v>
      </c>
      <c r="E15" s="3"/>
      <c r="F15" s="12">
        <v>21.35</v>
      </c>
      <c r="G15" s="12">
        <v>20.9</v>
      </c>
      <c r="H15" s="12">
        <v>14.920000000000002</v>
      </c>
      <c r="I15" s="4"/>
      <c r="J15" s="5">
        <v>0.25751000000000002</v>
      </c>
      <c r="K15" s="5">
        <v>0.24020999999999998</v>
      </c>
      <c r="L15" s="5">
        <v>0.17981999999999998</v>
      </c>
      <c r="M15" s="217" t="s">
        <v>31</v>
      </c>
      <c r="N15" s="13"/>
      <c r="O15" s="165"/>
    </row>
    <row r="16" spans="1:16" ht="16.95" customHeight="1" thickBot="1" x14ac:dyDescent="0.3">
      <c r="A16" s="253"/>
      <c r="B16" s="222"/>
      <c r="C16" s="223"/>
      <c r="D16" s="58" t="s">
        <v>4</v>
      </c>
      <c r="E16" s="58"/>
      <c r="F16" s="62">
        <v>21.35</v>
      </c>
      <c r="G16" s="62">
        <v>20.9</v>
      </c>
      <c r="H16" s="62">
        <v>14.920000000000002</v>
      </c>
      <c r="I16" s="60"/>
      <c r="J16" s="61">
        <v>0.21991000000000002</v>
      </c>
      <c r="K16" s="61">
        <v>0.20500999999999997</v>
      </c>
      <c r="L16" s="61">
        <v>0.16269999999999998</v>
      </c>
      <c r="M16" s="218"/>
      <c r="N16" s="55"/>
      <c r="O16" s="165">
        <v>0.33442737104720238</v>
      </c>
    </row>
    <row r="17" spans="1:15" ht="16.95" customHeight="1" thickTop="1" x14ac:dyDescent="0.25">
      <c r="A17" s="252" t="s">
        <v>35</v>
      </c>
      <c r="B17" s="258">
        <v>7.65463</v>
      </c>
      <c r="C17" s="259"/>
      <c r="D17" s="244" t="s">
        <v>5</v>
      </c>
      <c r="E17" s="72"/>
      <c r="F17" s="213">
        <v>21.35</v>
      </c>
      <c r="G17" s="213">
        <v>20.9</v>
      </c>
      <c r="H17" s="213">
        <v>14.920000000000002</v>
      </c>
      <c r="I17" s="121" t="s">
        <v>10</v>
      </c>
      <c r="J17" s="122">
        <v>0.27094000000000001</v>
      </c>
      <c r="K17" s="122">
        <v>0.25429999999999997</v>
      </c>
      <c r="L17" s="122">
        <v>0.19504000000000002</v>
      </c>
      <c r="M17" s="211" t="s">
        <v>31</v>
      </c>
      <c r="N17" s="101"/>
      <c r="O17" s="123" t="s">
        <v>47</v>
      </c>
    </row>
    <row r="18" spans="1:15" ht="16.95" customHeight="1" x14ac:dyDescent="0.25">
      <c r="A18" s="254"/>
      <c r="B18" s="260"/>
      <c r="C18" s="261"/>
      <c r="D18" s="257"/>
      <c r="E18" s="31"/>
      <c r="F18" s="214"/>
      <c r="G18" s="214"/>
      <c r="H18" s="214"/>
      <c r="I18" s="32" t="s">
        <v>11</v>
      </c>
      <c r="J18" s="25">
        <v>0.27094000000000001</v>
      </c>
      <c r="K18" s="25">
        <v>0.25429999999999997</v>
      </c>
      <c r="L18" s="25">
        <v>0.19504000000000002</v>
      </c>
      <c r="M18" s="212"/>
      <c r="N18" s="13"/>
      <c r="O18" s="124">
        <v>0.33475809301229764</v>
      </c>
    </row>
    <row r="19" spans="1:15" ht="16.95" customHeight="1" x14ac:dyDescent="0.25">
      <c r="A19" s="254"/>
      <c r="B19" s="260"/>
      <c r="C19" s="261"/>
      <c r="D19" s="256"/>
      <c r="E19" s="23"/>
      <c r="F19" s="215"/>
      <c r="G19" s="215"/>
      <c r="H19" s="215"/>
      <c r="I19" s="32" t="s">
        <v>12</v>
      </c>
      <c r="J19" s="25">
        <v>0.24416000000000002</v>
      </c>
      <c r="K19" s="25">
        <v>0.22898000000000002</v>
      </c>
      <c r="L19" s="25">
        <v>0.17039000000000001</v>
      </c>
      <c r="M19" s="212"/>
      <c r="N19" s="13"/>
      <c r="O19" s="125" t="s">
        <v>48</v>
      </c>
    </row>
    <row r="20" spans="1:15" ht="16.95" customHeight="1" x14ac:dyDescent="0.25">
      <c r="A20" s="254"/>
      <c r="B20" s="260"/>
      <c r="C20" s="261"/>
      <c r="D20" s="255" t="s">
        <v>4</v>
      </c>
      <c r="E20" s="112"/>
      <c r="F20" s="198">
        <v>21.35</v>
      </c>
      <c r="G20" s="198">
        <v>20.9</v>
      </c>
      <c r="H20" s="198">
        <v>14.920000000000002</v>
      </c>
      <c r="I20" s="33" t="s">
        <v>11</v>
      </c>
      <c r="J20" s="66">
        <v>0.22048000000000001</v>
      </c>
      <c r="K20" s="66">
        <v>0.20518</v>
      </c>
      <c r="L20" s="66">
        <v>0.16314999999999999</v>
      </c>
      <c r="M20" s="212"/>
      <c r="N20" s="13"/>
      <c r="O20" s="124">
        <v>0.31303856432904953</v>
      </c>
    </row>
    <row r="21" spans="1:15" ht="16.95" customHeight="1" x14ac:dyDescent="0.25">
      <c r="A21" s="254"/>
      <c r="B21" s="260"/>
      <c r="C21" s="261"/>
      <c r="D21" s="256"/>
      <c r="E21" s="114"/>
      <c r="F21" s="199"/>
      <c r="G21" s="199"/>
      <c r="H21" s="199"/>
      <c r="I21" s="127" t="s">
        <v>12</v>
      </c>
      <c r="J21" s="128">
        <v>0.21977000000000002</v>
      </c>
      <c r="K21" s="128">
        <v>0.20451</v>
      </c>
      <c r="L21" s="128">
        <v>0.16249</v>
      </c>
      <c r="M21" s="212"/>
      <c r="N21" s="37"/>
      <c r="O21" s="125" t="s">
        <v>49</v>
      </c>
    </row>
    <row r="22" spans="1:15" ht="16.95" customHeight="1" thickBot="1" x14ac:dyDescent="0.3">
      <c r="A22" s="111"/>
      <c r="B22" s="108"/>
      <c r="C22" s="109"/>
      <c r="D22" s="113"/>
      <c r="E22" s="115"/>
      <c r="F22" s="116"/>
      <c r="G22" s="116"/>
      <c r="H22" s="116"/>
      <c r="I22" s="117"/>
      <c r="J22" s="118"/>
      <c r="K22" s="118"/>
      <c r="L22" s="118"/>
      <c r="M22" s="107"/>
      <c r="N22" s="13"/>
      <c r="O22" s="126">
        <v>0.23515344595515728</v>
      </c>
    </row>
    <row r="23" spans="1:15" ht="16.95" customHeight="1" thickTop="1" x14ac:dyDescent="0.25">
      <c r="A23" s="242" t="s">
        <v>16</v>
      </c>
      <c r="B23" s="195" t="s">
        <v>60</v>
      </c>
      <c r="C23" s="185">
        <v>38.23489</v>
      </c>
      <c r="D23" s="244" t="s">
        <v>5</v>
      </c>
      <c r="E23" s="38" t="s">
        <v>13</v>
      </c>
      <c r="F23" s="98">
        <v>19.84</v>
      </c>
      <c r="G23" s="98">
        <v>17.07</v>
      </c>
      <c r="H23" s="98">
        <v>13.43</v>
      </c>
      <c r="I23" s="99" t="s">
        <v>10</v>
      </c>
      <c r="J23" s="100">
        <v>0.15098</v>
      </c>
      <c r="K23" s="100">
        <v>0.13700000000000001</v>
      </c>
      <c r="L23" s="100">
        <v>0.12236</v>
      </c>
      <c r="M23" s="163"/>
      <c r="N23" s="101"/>
      <c r="O23" s="123" t="s">
        <v>47</v>
      </c>
    </row>
    <row r="24" spans="1:15" ht="16.95" customHeight="1" x14ac:dyDescent="0.25">
      <c r="A24" s="243"/>
      <c r="B24" s="196" t="s">
        <v>61</v>
      </c>
      <c r="C24" s="96">
        <v>58.87921</v>
      </c>
      <c r="D24" s="233"/>
      <c r="E24" s="8" t="s">
        <v>11</v>
      </c>
      <c r="F24" s="181">
        <v>16.36</v>
      </c>
      <c r="G24" s="181">
        <v>14.42</v>
      </c>
      <c r="H24" s="181">
        <v>13.43</v>
      </c>
      <c r="I24" s="63" t="s">
        <v>11</v>
      </c>
      <c r="J24" s="27">
        <v>0.15098</v>
      </c>
      <c r="K24" s="27">
        <v>0.13700000000000001</v>
      </c>
      <c r="L24" s="27">
        <v>0.12236</v>
      </c>
      <c r="M24" s="131">
        <v>5.0000000000000002E-5</v>
      </c>
      <c r="N24" s="13"/>
      <c r="O24" s="124">
        <v>0.2939995195861419</v>
      </c>
    </row>
    <row r="25" spans="1:15" ht="16.95" customHeight="1" x14ac:dyDescent="0.25">
      <c r="A25" s="243"/>
      <c r="B25" s="197" t="s">
        <v>62</v>
      </c>
      <c r="C25" s="95">
        <v>93.483609999999999</v>
      </c>
      <c r="D25" s="233"/>
      <c r="E25" s="9" t="s">
        <v>6</v>
      </c>
      <c r="F25" s="181">
        <v>34.090000000000003</v>
      </c>
      <c r="G25" s="181">
        <v>28.290000000000003</v>
      </c>
      <c r="H25" s="181">
        <v>18.010000000000002</v>
      </c>
      <c r="I25" s="64" t="s">
        <v>12</v>
      </c>
      <c r="J25" s="27">
        <v>0.14501</v>
      </c>
      <c r="K25" s="27">
        <v>0.13128000000000001</v>
      </c>
      <c r="L25" s="27">
        <v>0.1167</v>
      </c>
      <c r="M25" s="132"/>
      <c r="N25" s="13"/>
      <c r="O25" s="125" t="s">
        <v>48</v>
      </c>
    </row>
    <row r="26" spans="1:15" ht="16.95" customHeight="1" x14ac:dyDescent="0.25">
      <c r="A26" s="243"/>
      <c r="B26" s="250" t="s">
        <v>45</v>
      </c>
      <c r="C26" s="251"/>
      <c r="D26" s="234" t="s">
        <v>4</v>
      </c>
      <c r="E26" s="10" t="s">
        <v>11</v>
      </c>
      <c r="F26" s="14">
        <v>0</v>
      </c>
      <c r="G26" s="14">
        <v>0</v>
      </c>
      <c r="H26" s="14">
        <v>0</v>
      </c>
      <c r="I26" s="65" t="s">
        <v>11</v>
      </c>
      <c r="J26" s="67">
        <v>0.14241999999999999</v>
      </c>
      <c r="K26" s="67">
        <v>0.12880999999999998</v>
      </c>
      <c r="L26" s="67">
        <v>0.11427</v>
      </c>
      <c r="M26" s="167"/>
      <c r="N26" s="13"/>
      <c r="O26" s="124">
        <v>0.25620885350834582</v>
      </c>
    </row>
    <row r="27" spans="1:15" ht="16.95" customHeight="1" x14ac:dyDescent="0.25">
      <c r="A27" s="243"/>
      <c r="B27" s="86" t="s">
        <v>58</v>
      </c>
      <c r="C27" s="96">
        <v>7.65463</v>
      </c>
      <c r="D27" s="245"/>
      <c r="E27" s="102" t="s">
        <v>6</v>
      </c>
      <c r="F27" s="14">
        <v>34.090000000000003</v>
      </c>
      <c r="G27" s="14">
        <v>28.290000000000003</v>
      </c>
      <c r="H27" s="14">
        <v>18.010000000000002</v>
      </c>
      <c r="I27" s="103" t="s">
        <v>12</v>
      </c>
      <c r="J27" s="11">
        <v>0.14171</v>
      </c>
      <c r="K27" s="11">
        <v>0.12814</v>
      </c>
      <c r="L27" s="11">
        <v>0.11360999999999999</v>
      </c>
      <c r="M27" s="171">
        <v>5.0000000000000002E-5</v>
      </c>
      <c r="N27" s="13"/>
      <c r="O27" s="125" t="s">
        <v>49</v>
      </c>
    </row>
    <row r="28" spans="1:15" ht="16.95" customHeight="1" thickBot="1" x14ac:dyDescent="0.3">
      <c r="A28" s="73"/>
      <c r="B28" s="186"/>
      <c r="C28" s="97"/>
      <c r="D28" s="187"/>
      <c r="E28" s="188"/>
      <c r="F28" s="189"/>
      <c r="G28" s="189"/>
      <c r="H28" s="189"/>
      <c r="I28" s="190"/>
      <c r="J28" s="191"/>
      <c r="K28" s="191"/>
      <c r="L28" s="191"/>
      <c r="M28" s="192"/>
      <c r="N28" s="193"/>
      <c r="O28" s="194">
        <v>0.2241546759068104</v>
      </c>
    </row>
    <row r="29" spans="1:15" ht="6.6" customHeight="1" x14ac:dyDescent="0.25">
      <c r="A29" s="172"/>
      <c r="B29" s="90"/>
      <c r="C29" s="87"/>
      <c r="D29" s="2"/>
      <c r="E29" s="91"/>
      <c r="F29" s="92"/>
      <c r="G29" s="92"/>
      <c r="H29" s="92"/>
      <c r="I29" s="90"/>
      <c r="J29" s="93"/>
      <c r="K29" s="93"/>
      <c r="L29" s="93"/>
      <c r="M29" s="94"/>
      <c r="N29" s="41"/>
      <c r="O29" s="104"/>
    </row>
    <row r="30" spans="1:15" s="15" customFormat="1" ht="14.25" customHeight="1" x14ac:dyDescent="0.2">
      <c r="A30" s="19" t="s">
        <v>54</v>
      </c>
      <c r="B30" s="19"/>
      <c r="M30" s="16"/>
      <c r="N30" s="16"/>
    </row>
    <row r="31" spans="1:15" ht="13.5" customHeight="1" x14ac:dyDescent="0.25">
      <c r="A31" s="17" t="s">
        <v>33</v>
      </c>
      <c r="B31" s="17"/>
      <c r="D31" s="6"/>
      <c r="E31" s="6"/>
      <c r="F31" s="6"/>
      <c r="I31" s="6"/>
      <c r="M31" s="6"/>
      <c r="N31" s="6"/>
    </row>
    <row r="32" spans="1:15" ht="13.5" customHeight="1" x14ac:dyDescent="0.25">
      <c r="A32" s="17"/>
      <c r="B32" s="17"/>
      <c r="D32" s="6"/>
      <c r="E32" s="6"/>
      <c r="F32" s="6"/>
      <c r="I32" s="6"/>
      <c r="M32" s="6"/>
      <c r="N32" s="6"/>
    </row>
    <row r="33" spans="1:14" ht="13.5" customHeight="1" x14ac:dyDescent="0.25">
      <c r="A33" s="179" t="s">
        <v>63</v>
      </c>
      <c r="B33" s="17"/>
      <c r="D33" s="6"/>
      <c r="E33" s="6"/>
      <c r="F33" s="6"/>
      <c r="I33" s="6"/>
      <c r="M33" s="6"/>
      <c r="N33" s="6"/>
    </row>
    <row r="34" spans="1:14" x14ac:dyDescent="0.25">
      <c r="A34" s="18" t="s">
        <v>57</v>
      </c>
      <c r="C34" s="18"/>
      <c r="M34" s="6"/>
      <c r="N34" s="6"/>
    </row>
    <row r="35" spans="1:14" x14ac:dyDescent="0.25">
      <c r="A35" s="18" t="s">
        <v>55</v>
      </c>
      <c r="B35" s="57"/>
      <c r="D35" s="6"/>
      <c r="E35" s="6"/>
      <c r="F35" s="6"/>
      <c r="I35" s="6"/>
      <c r="M35" s="6"/>
      <c r="N35" s="6"/>
    </row>
    <row r="36" spans="1:14" x14ac:dyDescent="0.25">
      <c r="M36" s="6"/>
      <c r="N36" s="6"/>
    </row>
    <row r="37" spans="1:14" x14ac:dyDescent="0.25">
      <c r="D37" s="6"/>
      <c r="E37" s="6"/>
      <c r="F37" s="6"/>
      <c r="I37" s="6"/>
      <c r="M37" s="6"/>
      <c r="N37" s="6"/>
    </row>
    <row r="38" spans="1:14" x14ac:dyDescent="0.25">
      <c r="M38" s="6"/>
      <c r="N38" s="6"/>
    </row>
    <row r="39" spans="1:14" x14ac:dyDescent="0.25">
      <c r="D39" s="6"/>
      <c r="E39" s="6"/>
      <c r="F39" s="6"/>
      <c r="I39" s="6"/>
      <c r="M39" s="6"/>
      <c r="N39" s="6"/>
    </row>
    <row r="40" spans="1:14" x14ac:dyDescent="0.25">
      <c r="M40" s="6"/>
      <c r="N40" s="6"/>
    </row>
    <row r="41" spans="1:14" x14ac:dyDescent="0.25">
      <c r="D41" s="6"/>
      <c r="E41" s="6"/>
      <c r="F41" s="6"/>
      <c r="I41" s="6"/>
      <c r="M41" s="6"/>
      <c r="N41" s="6"/>
    </row>
    <row r="42" spans="1:14" x14ac:dyDescent="0.25">
      <c r="M42" s="6"/>
      <c r="N42" s="6"/>
    </row>
    <row r="43" spans="1:14" x14ac:dyDescent="0.25">
      <c r="D43" s="6"/>
      <c r="E43" s="6"/>
      <c r="F43" s="6"/>
      <c r="I43" s="6"/>
      <c r="M43" s="6"/>
      <c r="N43" s="6"/>
    </row>
    <row r="44" spans="1:14" x14ac:dyDescent="0.25">
      <c r="M44" s="6"/>
      <c r="N44" s="6"/>
    </row>
    <row r="45" spans="1:14" x14ac:dyDescent="0.25">
      <c r="D45" s="6"/>
      <c r="E45" s="6"/>
      <c r="F45" s="6"/>
      <c r="I45" s="6"/>
      <c r="M45" s="6"/>
      <c r="N45" s="6"/>
    </row>
    <row r="46" spans="1:14" x14ac:dyDescent="0.25">
      <c r="M46" s="6"/>
      <c r="N46" s="6"/>
    </row>
    <row r="47" spans="1:14" x14ac:dyDescent="0.25">
      <c r="D47" s="6"/>
      <c r="E47" s="6"/>
      <c r="F47" s="6"/>
      <c r="I47" s="6"/>
      <c r="M47" s="6"/>
      <c r="N47" s="6"/>
    </row>
    <row r="48" spans="1:14" x14ac:dyDescent="0.25">
      <c r="M48" s="6"/>
      <c r="N48" s="6"/>
    </row>
    <row r="49" spans="4:14" x14ac:dyDescent="0.25">
      <c r="D49" s="6"/>
      <c r="E49" s="6"/>
      <c r="F49" s="6"/>
      <c r="I49" s="6"/>
      <c r="M49" s="6"/>
      <c r="N49" s="6"/>
    </row>
    <row r="50" spans="4:14" x14ac:dyDescent="0.25">
      <c r="M50" s="6"/>
      <c r="N50" s="6"/>
    </row>
    <row r="51" spans="4:14" x14ac:dyDescent="0.25">
      <c r="D51" s="6"/>
      <c r="E51" s="6"/>
      <c r="F51" s="6"/>
      <c r="I51" s="6"/>
      <c r="M51" s="6"/>
      <c r="N51" s="6"/>
    </row>
    <row r="52" spans="4:14" x14ac:dyDescent="0.25">
      <c r="M52" s="6"/>
      <c r="N52" s="6"/>
    </row>
    <row r="53" spans="4:14" x14ac:dyDescent="0.25">
      <c r="D53" s="6"/>
      <c r="E53" s="6"/>
      <c r="F53" s="6"/>
      <c r="I53" s="6"/>
      <c r="M53" s="6"/>
      <c r="N53" s="6"/>
    </row>
    <row r="54" spans="4:14" x14ac:dyDescent="0.25">
      <c r="M54" s="6"/>
      <c r="N54" s="6"/>
    </row>
    <row r="55" spans="4:14" x14ac:dyDescent="0.25">
      <c r="D55" s="6"/>
      <c r="E55" s="6"/>
      <c r="F55" s="6"/>
      <c r="I55" s="6"/>
      <c r="M55" s="6"/>
      <c r="N55" s="6"/>
    </row>
    <row r="56" spans="4:14" x14ac:dyDescent="0.25">
      <c r="M56" s="6"/>
      <c r="N56" s="6"/>
    </row>
    <row r="57" spans="4:14" x14ac:dyDescent="0.25">
      <c r="D57" s="6"/>
      <c r="E57" s="6"/>
      <c r="F57" s="6"/>
      <c r="I57" s="6"/>
      <c r="M57" s="6"/>
      <c r="N57" s="6"/>
    </row>
    <row r="58" spans="4:14" x14ac:dyDescent="0.25">
      <c r="M58" s="6"/>
      <c r="N58" s="6"/>
    </row>
    <row r="59" spans="4:14" x14ac:dyDescent="0.25">
      <c r="D59" s="6"/>
      <c r="E59" s="6"/>
      <c r="F59" s="6"/>
      <c r="I59" s="6"/>
      <c r="M59" s="6"/>
      <c r="N59" s="6"/>
    </row>
    <row r="60" spans="4:14" x14ac:dyDescent="0.25">
      <c r="M60" s="6"/>
      <c r="N60" s="6"/>
    </row>
    <row r="61" spans="4:14" x14ac:dyDescent="0.25">
      <c r="D61" s="6"/>
      <c r="E61" s="6"/>
      <c r="F61" s="6"/>
      <c r="I61" s="6"/>
      <c r="M61" s="6"/>
      <c r="N61" s="6"/>
    </row>
    <row r="62" spans="4:14" x14ac:dyDescent="0.25">
      <c r="M62" s="6"/>
      <c r="N62" s="6"/>
    </row>
    <row r="63" spans="4:14" x14ac:dyDescent="0.25">
      <c r="D63" s="6"/>
      <c r="E63" s="6"/>
      <c r="F63" s="6"/>
      <c r="I63" s="6"/>
      <c r="M63" s="6"/>
      <c r="N63" s="6"/>
    </row>
    <row r="64" spans="4:14" x14ac:dyDescent="0.25">
      <c r="M64" s="6"/>
      <c r="N64" s="6"/>
    </row>
    <row r="65" spans="4:14" x14ac:dyDescent="0.25">
      <c r="D65" s="6"/>
      <c r="E65" s="6"/>
      <c r="F65" s="6"/>
      <c r="I65" s="6"/>
      <c r="M65" s="6"/>
      <c r="N65" s="6"/>
    </row>
    <row r="67" spans="4:14" x14ac:dyDescent="0.25">
      <c r="D67" s="6"/>
      <c r="E67" s="6"/>
      <c r="F67" s="6"/>
      <c r="I67" s="6"/>
    </row>
    <row r="69" spans="4:14" x14ac:dyDescent="0.25">
      <c r="D69" s="6"/>
      <c r="E69" s="6"/>
      <c r="F69" s="6"/>
      <c r="I69" s="6"/>
    </row>
    <row r="71" spans="4:14" x14ac:dyDescent="0.25">
      <c r="D71" s="6"/>
      <c r="E71" s="6"/>
      <c r="F71" s="6"/>
      <c r="I71" s="6"/>
    </row>
    <row r="73" spans="4:14" x14ac:dyDescent="0.25">
      <c r="D73" s="6"/>
      <c r="E73" s="6"/>
      <c r="F73" s="6"/>
      <c r="I73" s="6"/>
    </row>
    <row r="75" spans="4:14" x14ac:dyDescent="0.25">
      <c r="D75" s="6"/>
      <c r="E75" s="6"/>
      <c r="F75" s="6"/>
      <c r="I75" s="6"/>
    </row>
    <row r="77" spans="4:14" x14ac:dyDescent="0.25">
      <c r="D77" s="6"/>
      <c r="E77" s="6"/>
      <c r="F77" s="6"/>
      <c r="I77" s="6"/>
    </row>
    <row r="79" spans="4:14" x14ac:dyDescent="0.25">
      <c r="D79" s="6"/>
      <c r="E79" s="6"/>
      <c r="F79" s="6"/>
      <c r="I79" s="6"/>
    </row>
    <row r="81" spans="4:9" x14ac:dyDescent="0.25">
      <c r="D81" s="6"/>
      <c r="E81" s="6"/>
      <c r="F81" s="6"/>
      <c r="I81" s="6"/>
    </row>
    <row r="83" spans="4:9" x14ac:dyDescent="0.25">
      <c r="D83" s="6"/>
      <c r="E83" s="6"/>
      <c r="F83" s="6"/>
      <c r="I83" s="6"/>
    </row>
    <row r="85" spans="4:9" x14ac:dyDescent="0.25">
      <c r="D85" s="6"/>
      <c r="E85" s="6"/>
      <c r="F85" s="6"/>
      <c r="I85" s="6"/>
    </row>
    <row r="87" spans="4:9" x14ac:dyDescent="0.25">
      <c r="D87" s="6"/>
      <c r="E87" s="6"/>
      <c r="F87" s="6"/>
      <c r="I87" s="6"/>
    </row>
    <row r="89" spans="4:9" x14ac:dyDescent="0.25">
      <c r="D89" s="6"/>
      <c r="E89" s="6"/>
      <c r="F89" s="6"/>
      <c r="I89" s="6"/>
    </row>
    <row r="91" spans="4:9" x14ac:dyDescent="0.25">
      <c r="D91" s="6"/>
      <c r="E91" s="6"/>
      <c r="F91" s="6"/>
      <c r="I91" s="6"/>
    </row>
    <row r="93" spans="4:9" x14ac:dyDescent="0.25">
      <c r="D93" s="6"/>
      <c r="E93" s="6"/>
      <c r="F93" s="6"/>
      <c r="I93" s="6"/>
    </row>
    <row r="95" spans="4:9" x14ac:dyDescent="0.25">
      <c r="D95" s="6"/>
      <c r="E95" s="6"/>
      <c r="F95" s="6"/>
      <c r="I95" s="6"/>
    </row>
    <row r="97" spans="4:9" x14ac:dyDescent="0.25">
      <c r="D97" s="6"/>
      <c r="E97" s="6"/>
      <c r="F97" s="6"/>
      <c r="I97" s="6"/>
    </row>
    <row r="99" spans="4:9" x14ac:dyDescent="0.25">
      <c r="D99" s="6"/>
      <c r="E99" s="6"/>
      <c r="F99" s="6"/>
      <c r="I99" s="6"/>
    </row>
    <row r="101" spans="4:9" x14ac:dyDescent="0.25">
      <c r="D101" s="6"/>
      <c r="E101" s="6"/>
      <c r="F101" s="6"/>
      <c r="I101" s="6"/>
    </row>
    <row r="103" spans="4:9" x14ac:dyDescent="0.25">
      <c r="D103" s="6"/>
      <c r="E103" s="6"/>
      <c r="F103" s="6"/>
      <c r="I103" s="6"/>
    </row>
    <row r="105" spans="4:9" x14ac:dyDescent="0.25">
      <c r="D105" s="6"/>
      <c r="E105" s="6"/>
      <c r="F105" s="6"/>
      <c r="I105" s="6"/>
    </row>
    <row r="107" spans="4:9" x14ac:dyDescent="0.25">
      <c r="D107" s="6"/>
      <c r="E107" s="6"/>
      <c r="F107" s="6"/>
      <c r="I107" s="6"/>
    </row>
    <row r="109" spans="4:9" x14ac:dyDescent="0.25">
      <c r="D109" s="6"/>
      <c r="E109" s="6"/>
      <c r="F109" s="6"/>
      <c r="I109" s="6"/>
    </row>
    <row r="111" spans="4:9" x14ac:dyDescent="0.25">
      <c r="D111" s="6"/>
      <c r="E111" s="6"/>
      <c r="F111" s="6"/>
      <c r="I111" s="6"/>
    </row>
    <row r="113" spans="4:9" x14ac:dyDescent="0.25">
      <c r="D113" s="6"/>
      <c r="E113" s="6"/>
      <c r="F113" s="6"/>
      <c r="I113" s="6"/>
    </row>
    <row r="115" spans="4:9" x14ac:dyDescent="0.25">
      <c r="D115" s="6"/>
      <c r="E115" s="6"/>
      <c r="F115" s="6"/>
      <c r="I115" s="6"/>
    </row>
    <row r="117" spans="4:9" x14ac:dyDescent="0.25">
      <c r="D117" s="6"/>
      <c r="E117" s="6"/>
      <c r="F117" s="6"/>
      <c r="I117" s="6"/>
    </row>
    <row r="119" spans="4:9" x14ac:dyDescent="0.25">
      <c r="D119" s="6"/>
      <c r="E119" s="6"/>
      <c r="F119" s="6"/>
      <c r="I119" s="6"/>
    </row>
    <row r="121" spans="4:9" x14ac:dyDescent="0.25">
      <c r="D121" s="6"/>
      <c r="E121" s="6"/>
      <c r="F121" s="6"/>
      <c r="I121" s="6"/>
    </row>
    <row r="123" spans="4:9" x14ac:dyDescent="0.25">
      <c r="D123" s="6"/>
      <c r="E123" s="6"/>
      <c r="F123" s="6"/>
      <c r="I123" s="6"/>
    </row>
    <row r="125" spans="4:9" x14ac:dyDescent="0.25">
      <c r="D125" s="6"/>
      <c r="E125" s="6"/>
      <c r="F125" s="6"/>
      <c r="I125" s="6"/>
    </row>
    <row r="127" spans="4:9" x14ac:dyDescent="0.25">
      <c r="D127" s="6"/>
      <c r="E127" s="6"/>
      <c r="F127" s="6"/>
      <c r="I127" s="6"/>
    </row>
    <row r="129" spans="4:9" x14ac:dyDescent="0.25">
      <c r="D129" s="6"/>
      <c r="E129" s="6"/>
      <c r="F129" s="6"/>
      <c r="I129" s="6"/>
    </row>
    <row r="131" spans="4:9" x14ac:dyDescent="0.25">
      <c r="D131" s="6"/>
      <c r="E131" s="6"/>
      <c r="F131" s="6"/>
      <c r="I131" s="6"/>
    </row>
    <row r="133" spans="4:9" x14ac:dyDescent="0.25">
      <c r="D133" s="6"/>
      <c r="E133" s="6"/>
      <c r="F133" s="6"/>
      <c r="I133" s="6"/>
    </row>
    <row r="135" spans="4:9" x14ac:dyDescent="0.25">
      <c r="D135" s="6"/>
      <c r="E135" s="6"/>
      <c r="F135" s="6"/>
      <c r="I135" s="6"/>
    </row>
    <row r="137" spans="4:9" x14ac:dyDescent="0.25">
      <c r="D137" s="6"/>
      <c r="E137" s="6"/>
      <c r="F137" s="6"/>
      <c r="I137" s="6"/>
    </row>
    <row r="139" spans="4:9" x14ac:dyDescent="0.25">
      <c r="D139" s="6"/>
      <c r="E139" s="6"/>
      <c r="F139" s="6"/>
      <c r="I139" s="6"/>
    </row>
    <row r="141" spans="4:9" x14ac:dyDescent="0.25">
      <c r="D141" s="6"/>
      <c r="E141" s="6"/>
      <c r="F141" s="6"/>
      <c r="I141" s="6"/>
    </row>
    <row r="143" spans="4:9" x14ac:dyDescent="0.25">
      <c r="D143" s="6"/>
      <c r="E143" s="6"/>
      <c r="F143" s="6"/>
      <c r="I143" s="6"/>
    </row>
    <row r="145" spans="4:9" x14ac:dyDescent="0.25">
      <c r="D145" s="6"/>
      <c r="E145" s="6"/>
      <c r="F145" s="6"/>
      <c r="I145" s="6"/>
    </row>
    <row r="147" spans="4:9" x14ac:dyDescent="0.25">
      <c r="D147" s="6"/>
      <c r="E147" s="6"/>
      <c r="F147" s="6"/>
      <c r="I147" s="6"/>
    </row>
    <row r="149" spans="4:9" x14ac:dyDescent="0.25">
      <c r="D149" s="6"/>
      <c r="E149" s="6"/>
      <c r="F149" s="6"/>
      <c r="I149" s="6"/>
    </row>
    <row r="151" spans="4:9" x14ac:dyDescent="0.25">
      <c r="D151" s="6"/>
      <c r="E151" s="6"/>
      <c r="F151" s="6"/>
      <c r="I151" s="6"/>
    </row>
    <row r="153" spans="4:9" x14ac:dyDescent="0.25">
      <c r="D153" s="6"/>
      <c r="E153" s="6"/>
      <c r="F153" s="6"/>
      <c r="I153" s="6"/>
    </row>
    <row r="155" spans="4:9" x14ac:dyDescent="0.25">
      <c r="D155" s="6"/>
      <c r="E155" s="6"/>
      <c r="F155" s="6"/>
      <c r="I155" s="6"/>
    </row>
    <row r="157" spans="4:9" x14ac:dyDescent="0.25">
      <c r="D157" s="6"/>
      <c r="E157" s="6"/>
      <c r="F157" s="6"/>
      <c r="I157" s="6"/>
    </row>
    <row r="159" spans="4:9" x14ac:dyDescent="0.25">
      <c r="D159" s="6"/>
      <c r="E159" s="6"/>
      <c r="F159" s="6"/>
      <c r="I159" s="6"/>
    </row>
    <row r="161" spans="4:9" x14ac:dyDescent="0.25">
      <c r="D161" s="6"/>
      <c r="E161" s="6"/>
      <c r="F161" s="6"/>
      <c r="I161" s="6"/>
    </row>
    <row r="163" spans="4:9" x14ac:dyDescent="0.25">
      <c r="D163" s="6"/>
      <c r="E163" s="6"/>
      <c r="F163" s="6"/>
      <c r="I163" s="6"/>
    </row>
    <row r="165" spans="4:9" x14ac:dyDescent="0.25">
      <c r="D165" s="6"/>
      <c r="E165" s="6"/>
      <c r="F165" s="6"/>
      <c r="I165" s="6"/>
    </row>
    <row r="167" spans="4:9" x14ac:dyDescent="0.25">
      <c r="D167" s="6"/>
      <c r="E167" s="6"/>
      <c r="F167" s="6"/>
      <c r="I167" s="6"/>
    </row>
    <row r="169" spans="4:9" x14ac:dyDescent="0.25">
      <c r="D169" s="6"/>
      <c r="E169" s="6"/>
      <c r="F169" s="6"/>
      <c r="I169" s="6"/>
    </row>
    <row r="171" spans="4:9" x14ac:dyDescent="0.25">
      <c r="D171" s="6"/>
      <c r="E171" s="6"/>
      <c r="F171" s="6"/>
      <c r="I171" s="6"/>
    </row>
    <row r="173" spans="4:9" x14ac:dyDescent="0.25">
      <c r="D173" s="6"/>
      <c r="E173" s="6"/>
      <c r="F173" s="6"/>
      <c r="I173" s="6"/>
    </row>
    <row r="175" spans="4:9" x14ac:dyDescent="0.25">
      <c r="D175" s="6"/>
      <c r="E175" s="6"/>
      <c r="F175" s="6"/>
      <c r="I175" s="6"/>
    </row>
    <row r="177" spans="4:9" x14ac:dyDescent="0.25">
      <c r="D177" s="6"/>
      <c r="E177" s="6"/>
      <c r="F177" s="6"/>
      <c r="I177" s="6"/>
    </row>
    <row r="179" spans="4:9" x14ac:dyDescent="0.25">
      <c r="D179" s="6"/>
      <c r="E179" s="6"/>
      <c r="F179" s="6"/>
      <c r="I179" s="6"/>
    </row>
    <row r="181" spans="4:9" x14ac:dyDescent="0.25">
      <c r="D181" s="6"/>
      <c r="E181" s="6"/>
      <c r="F181" s="6"/>
      <c r="I181" s="6"/>
    </row>
    <row r="183" spans="4:9" x14ac:dyDescent="0.25">
      <c r="D183" s="6"/>
      <c r="E183" s="6"/>
      <c r="F183" s="6"/>
      <c r="I183" s="6"/>
    </row>
    <row r="185" spans="4:9" x14ac:dyDescent="0.25">
      <c r="D185" s="6"/>
      <c r="E185" s="6"/>
      <c r="F185" s="6"/>
      <c r="I185" s="6"/>
    </row>
    <row r="187" spans="4:9" x14ac:dyDescent="0.25">
      <c r="D187" s="6"/>
      <c r="E187" s="6"/>
      <c r="F187" s="6"/>
      <c r="I187" s="6"/>
    </row>
    <row r="189" spans="4:9" x14ac:dyDescent="0.25">
      <c r="D189" s="6"/>
      <c r="E189" s="6"/>
      <c r="F189" s="6"/>
      <c r="I189" s="6"/>
    </row>
    <row r="191" spans="4:9" x14ac:dyDescent="0.25">
      <c r="D191" s="6"/>
      <c r="E191" s="6"/>
      <c r="F191" s="6"/>
      <c r="I191" s="6"/>
    </row>
    <row r="193" spans="4:9" x14ac:dyDescent="0.25">
      <c r="D193" s="6"/>
      <c r="E193" s="6"/>
      <c r="F193" s="6"/>
      <c r="I193" s="6"/>
    </row>
    <row r="195" spans="4:9" x14ac:dyDescent="0.25">
      <c r="D195" s="6"/>
      <c r="E195" s="6"/>
      <c r="F195" s="6"/>
      <c r="I195" s="6"/>
    </row>
    <row r="197" spans="4:9" x14ac:dyDescent="0.25">
      <c r="D197" s="6"/>
      <c r="E197" s="6"/>
      <c r="F197" s="6"/>
      <c r="I197" s="6"/>
    </row>
    <row r="199" spans="4:9" x14ac:dyDescent="0.25">
      <c r="D199" s="6"/>
      <c r="E199" s="6"/>
      <c r="F199" s="6"/>
      <c r="I199" s="6"/>
    </row>
    <row r="201" spans="4:9" x14ac:dyDescent="0.25">
      <c r="D201" s="6"/>
      <c r="E201" s="6"/>
      <c r="F201" s="6"/>
      <c r="I201" s="6"/>
    </row>
    <row r="203" spans="4:9" x14ac:dyDescent="0.25">
      <c r="D203" s="6"/>
      <c r="E203" s="6"/>
      <c r="F203" s="6"/>
      <c r="I203" s="6"/>
    </row>
    <row r="205" spans="4:9" x14ac:dyDescent="0.25">
      <c r="D205" s="6"/>
      <c r="E205" s="6"/>
      <c r="F205" s="6"/>
      <c r="I205" s="6"/>
    </row>
    <row r="207" spans="4:9" x14ac:dyDescent="0.25">
      <c r="D207" s="6"/>
      <c r="E207" s="6"/>
      <c r="F207" s="6"/>
      <c r="I207" s="6"/>
    </row>
    <row r="209" spans="4:9" x14ac:dyDescent="0.25">
      <c r="D209" s="6"/>
      <c r="E209" s="6"/>
      <c r="F209" s="6"/>
      <c r="I209" s="6"/>
    </row>
    <row r="211" spans="4:9" x14ac:dyDescent="0.25">
      <c r="D211" s="6"/>
      <c r="E211" s="6"/>
      <c r="F211" s="6"/>
      <c r="I211" s="6"/>
    </row>
    <row r="213" spans="4:9" x14ac:dyDescent="0.25">
      <c r="D213" s="6"/>
      <c r="E213" s="6"/>
      <c r="F213" s="6"/>
      <c r="I213" s="6"/>
    </row>
    <row r="215" spans="4:9" x14ac:dyDescent="0.25">
      <c r="D215" s="6"/>
      <c r="E215" s="6"/>
      <c r="F215" s="6"/>
      <c r="I215" s="6"/>
    </row>
    <row r="217" spans="4:9" x14ac:dyDescent="0.25">
      <c r="D217" s="6"/>
      <c r="E217" s="6"/>
      <c r="F217" s="6"/>
      <c r="I217" s="6"/>
    </row>
    <row r="219" spans="4:9" x14ac:dyDescent="0.25">
      <c r="D219" s="6"/>
      <c r="E219" s="6"/>
      <c r="F219" s="6"/>
      <c r="I219" s="6"/>
    </row>
    <row r="221" spans="4:9" x14ac:dyDescent="0.25">
      <c r="D221" s="6"/>
      <c r="E221" s="6"/>
      <c r="F221" s="6"/>
      <c r="I221" s="6"/>
    </row>
    <row r="223" spans="4:9" x14ac:dyDescent="0.25">
      <c r="D223" s="6"/>
      <c r="E223" s="6"/>
      <c r="F223" s="6"/>
      <c r="I223" s="6"/>
    </row>
    <row r="225" spans="4:9" x14ac:dyDescent="0.25">
      <c r="D225" s="6"/>
      <c r="E225" s="6"/>
      <c r="F225" s="6"/>
      <c r="I225" s="6"/>
    </row>
    <row r="227" spans="4:9" x14ac:dyDescent="0.25">
      <c r="D227" s="6"/>
      <c r="E227" s="6"/>
      <c r="F227" s="6"/>
      <c r="I227" s="6"/>
    </row>
    <row r="229" spans="4:9" x14ac:dyDescent="0.25">
      <c r="D229" s="6"/>
      <c r="E229" s="6"/>
      <c r="F229" s="6"/>
      <c r="I229" s="6"/>
    </row>
    <row r="231" spans="4:9" x14ac:dyDescent="0.25">
      <c r="D231" s="6"/>
      <c r="E231" s="6"/>
      <c r="F231" s="6"/>
      <c r="I231" s="6"/>
    </row>
    <row r="233" spans="4:9" x14ac:dyDescent="0.25">
      <c r="D233" s="6"/>
      <c r="E233" s="6"/>
      <c r="F233" s="6"/>
      <c r="I233" s="6"/>
    </row>
    <row r="235" spans="4:9" x14ac:dyDescent="0.25">
      <c r="D235" s="6"/>
      <c r="E235" s="6"/>
      <c r="F235" s="6"/>
      <c r="I235" s="6"/>
    </row>
    <row r="237" spans="4:9" x14ac:dyDescent="0.25">
      <c r="D237" s="6"/>
      <c r="E237" s="6"/>
      <c r="F237" s="6"/>
      <c r="I237" s="6"/>
    </row>
    <row r="239" spans="4:9" x14ac:dyDescent="0.25">
      <c r="D239" s="6"/>
      <c r="E239" s="6"/>
      <c r="F239" s="6"/>
      <c r="I239" s="6"/>
    </row>
    <row r="241" spans="4:9" x14ac:dyDescent="0.25">
      <c r="D241" s="6"/>
      <c r="E241" s="6"/>
      <c r="F241" s="6"/>
      <c r="I241" s="6"/>
    </row>
    <row r="243" spans="4:9" x14ac:dyDescent="0.25">
      <c r="D243" s="6"/>
      <c r="E243" s="6"/>
      <c r="F243" s="6"/>
      <c r="I243" s="6"/>
    </row>
    <row r="245" spans="4:9" x14ac:dyDescent="0.25">
      <c r="D245" s="6"/>
      <c r="E245" s="6"/>
      <c r="F245" s="6"/>
      <c r="I245" s="6"/>
    </row>
    <row r="247" spans="4:9" x14ac:dyDescent="0.25">
      <c r="D247" s="6"/>
      <c r="E247" s="6"/>
      <c r="F247" s="6"/>
      <c r="I247" s="6"/>
    </row>
    <row r="249" spans="4:9" x14ac:dyDescent="0.25">
      <c r="D249" s="6"/>
      <c r="E249" s="6"/>
      <c r="F249" s="6"/>
      <c r="I249" s="6"/>
    </row>
    <row r="251" spans="4:9" x14ac:dyDescent="0.25">
      <c r="D251" s="6"/>
      <c r="E251" s="6"/>
      <c r="F251" s="6"/>
      <c r="I251" s="6"/>
    </row>
    <row r="253" spans="4:9" x14ac:dyDescent="0.25">
      <c r="D253" s="6"/>
      <c r="E253" s="6"/>
      <c r="F253" s="6"/>
      <c r="I253" s="6"/>
    </row>
    <row r="255" spans="4:9" x14ac:dyDescent="0.25">
      <c r="D255" s="6"/>
      <c r="E255" s="6"/>
      <c r="F255" s="6"/>
      <c r="I255" s="6"/>
    </row>
    <row r="257" spans="4:9" x14ac:dyDescent="0.25">
      <c r="D257" s="6"/>
      <c r="E257" s="6"/>
      <c r="F257" s="6"/>
      <c r="I257" s="6"/>
    </row>
    <row r="259" spans="4:9" x14ac:dyDescent="0.25">
      <c r="D259" s="6"/>
      <c r="E259" s="6"/>
      <c r="F259" s="6"/>
      <c r="I259" s="6"/>
    </row>
    <row r="261" spans="4:9" x14ac:dyDescent="0.25">
      <c r="D261" s="6"/>
      <c r="E261" s="6"/>
      <c r="F261" s="6"/>
      <c r="I261" s="6"/>
    </row>
    <row r="263" spans="4:9" x14ac:dyDescent="0.25">
      <c r="D263" s="6"/>
      <c r="E263" s="6"/>
      <c r="F263" s="6"/>
      <c r="I263" s="6"/>
    </row>
    <row r="265" spans="4:9" x14ac:dyDescent="0.25">
      <c r="D265" s="6"/>
      <c r="E265" s="6"/>
      <c r="F265" s="6"/>
      <c r="I265" s="6"/>
    </row>
    <row r="267" spans="4:9" x14ac:dyDescent="0.25">
      <c r="D267" s="6"/>
      <c r="E267" s="6"/>
      <c r="F267" s="6"/>
      <c r="I267" s="6"/>
    </row>
    <row r="269" spans="4:9" x14ac:dyDescent="0.25">
      <c r="D269" s="6"/>
      <c r="E269" s="6"/>
      <c r="F269" s="6"/>
      <c r="I269" s="6"/>
    </row>
    <row r="271" spans="4:9" x14ac:dyDescent="0.25">
      <c r="D271" s="6"/>
      <c r="E271" s="6"/>
      <c r="F271" s="6"/>
      <c r="I271" s="6"/>
    </row>
    <row r="273" spans="4:9" x14ac:dyDescent="0.25">
      <c r="D273" s="6"/>
      <c r="E273" s="6"/>
      <c r="F273" s="6"/>
      <c r="I273" s="6"/>
    </row>
    <row r="275" spans="4:9" x14ac:dyDescent="0.25">
      <c r="D275" s="6"/>
      <c r="E275" s="6"/>
      <c r="F275" s="6"/>
      <c r="I275" s="6"/>
    </row>
    <row r="277" spans="4:9" x14ac:dyDescent="0.25">
      <c r="D277" s="6"/>
      <c r="E277" s="6"/>
      <c r="F277" s="6"/>
      <c r="I277" s="6"/>
    </row>
    <row r="279" spans="4:9" x14ac:dyDescent="0.25">
      <c r="D279" s="6"/>
      <c r="E279" s="6"/>
      <c r="F279" s="6"/>
      <c r="I279" s="6"/>
    </row>
    <row r="281" spans="4:9" x14ac:dyDescent="0.25">
      <c r="D281" s="6"/>
      <c r="E281" s="6"/>
      <c r="F281" s="6"/>
      <c r="I281" s="6"/>
    </row>
    <row r="283" spans="4:9" x14ac:dyDescent="0.25">
      <c r="D283" s="6"/>
      <c r="E283" s="6"/>
      <c r="F283" s="6"/>
      <c r="I283" s="6"/>
    </row>
    <row r="285" spans="4:9" x14ac:dyDescent="0.25">
      <c r="D285" s="6"/>
      <c r="E285" s="6"/>
      <c r="F285" s="6"/>
      <c r="I285" s="6"/>
    </row>
    <row r="287" spans="4:9" x14ac:dyDescent="0.25">
      <c r="D287" s="6"/>
      <c r="E287" s="6"/>
      <c r="F287" s="6"/>
      <c r="I287" s="6"/>
    </row>
    <row r="289" spans="4:9" x14ac:dyDescent="0.25">
      <c r="D289" s="6"/>
      <c r="E289" s="6"/>
      <c r="F289" s="6"/>
      <c r="I289" s="6"/>
    </row>
    <row r="291" spans="4:9" x14ac:dyDescent="0.25">
      <c r="D291" s="6"/>
      <c r="E291" s="6"/>
      <c r="F291" s="6"/>
      <c r="I291" s="6"/>
    </row>
    <row r="293" spans="4:9" x14ac:dyDescent="0.25">
      <c r="D293" s="6"/>
      <c r="E293" s="6"/>
      <c r="F293" s="6"/>
      <c r="I293" s="6"/>
    </row>
    <row r="295" spans="4:9" x14ac:dyDescent="0.25">
      <c r="D295" s="6"/>
      <c r="E295" s="6"/>
      <c r="F295" s="6"/>
      <c r="I295" s="6"/>
    </row>
    <row r="297" spans="4:9" x14ac:dyDescent="0.25">
      <c r="D297" s="6"/>
      <c r="E297" s="6"/>
      <c r="F297" s="6"/>
      <c r="I297" s="6"/>
    </row>
    <row r="299" spans="4:9" x14ac:dyDescent="0.25">
      <c r="D299" s="6"/>
      <c r="E299" s="6"/>
      <c r="F299" s="6"/>
      <c r="I299" s="6"/>
    </row>
    <row r="301" spans="4:9" x14ac:dyDescent="0.25">
      <c r="D301" s="6"/>
      <c r="E301" s="6"/>
      <c r="F301" s="6"/>
      <c r="I301" s="6"/>
    </row>
    <row r="303" spans="4:9" x14ac:dyDescent="0.25">
      <c r="D303" s="6"/>
      <c r="E303" s="6"/>
      <c r="F303" s="6"/>
      <c r="I303" s="6"/>
    </row>
    <row r="305" spans="4:9" x14ac:dyDescent="0.25">
      <c r="D305" s="6"/>
      <c r="E305" s="6"/>
      <c r="F305" s="6"/>
      <c r="I305" s="6"/>
    </row>
    <row r="307" spans="4:9" x14ac:dyDescent="0.25">
      <c r="D307" s="6"/>
      <c r="E307" s="6"/>
      <c r="F307" s="6"/>
      <c r="I307" s="6"/>
    </row>
    <row r="309" spans="4:9" x14ac:dyDescent="0.25">
      <c r="D309" s="6"/>
      <c r="E309" s="6"/>
      <c r="F309" s="6"/>
      <c r="I309" s="6"/>
    </row>
    <row r="311" spans="4:9" x14ac:dyDescent="0.25">
      <c r="D311" s="6"/>
      <c r="E311" s="6"/>
      <c r="F311" s="6"/>
      <c r="I311" s="6"/>
    </row>
    <row r="313" spans="4:9" x14ac:dyDescent="0.25">
      <c r="D313" s="6"/>
      <c r="E313" s="6"/>
      <c r="F313" s="6"/>
      <c r="I313" s="6"/>
    </row>
    <row r="315" spans="4:9" x14ac:dyDescent="0.25">
      <c r="D315" s="6"/>
      <c r="E315" s="6"/>
      <c r="F315" s="6"/>
      <c r="I315" s="6"/>
    </row>
    <row r="317" spans="4:9" x14ac:dyDescent="0.25">
      <c r="D317" s="6"/>
      <c r="E317" s="6"/>
      <c r="F317" s="6"/>
      <c r="I317" s="6"/>
    </row>
    <row r="319" spans="4:9" x14ac:dyDescent="0.25">
      <c r="D319" s="6"/>
      <c r="E319" s="6"/>
      <c r="F319" s="6"/>
      <c r="I319" s="6"/>
    </row>
    <row r="321" spans="4:9" x14ac:dyDescent="0.25">
      <c r="D321" s="6"/>
      <c r="E321" s="6"/>
      <c r="F321" s="6"/>
      <c r="I321" s="6"/>
    </row>
    <row r="323" spans="4:9" x14ac:dyDescent="0.25">
      <c r="D323" s="6"/>
      <c r="E323" s="6"/>
      <c r="F323" s="6"/>
      <c r="I323" s="6"/>
    </row>
    <row r="325" spans="4:9" x14ac:dyDescent="0.25">
      <c r="D325" s="6"/>
      <c r="E325" s="6"/>
      <c r="F325" s="6"/>
      <c r="I325" s="6"/>
    </row>
    <row r="327" spans="4:9" x14ac:dyDescent="0.25">
      <c r="D327" s="6"/>
      <c r="E327" s="6"/>
      <c r="F327" s="6"/>
      <c r="I327" s="6"/>
    </row>
    <row r="329" spans="4:9" x14ac:dyDescent="0.25">
      <c r="D329" s="6"/>
      <c r="E329" s="6"/>
      <c r="F329" s="6"/>
      <c r="I329" s="6"/>
    </row>
    <row r="331" spans="4:9" x14ac:dyDescent="0.25">
      <c r="D331" s="6"/>
      <c r="E331" s="6"/>
      <c r="F331" s="6"/>
      <c r="I331" s="6"/>
    </row>
    <row r="333" spans="4:9" x14ac:dyDescent="0.25">
      <c r="D333" s="6"/>
      <c r="E333" s="6"/>
      <c r="F333" s="6"/>
      <c r="I333" s="6"/>
    </row>
    <row r="335" spans="4:9" x14ac:dyDescent="0.25">
      <c r="D335" s="6"/>
      <c r="E335" s="6"/>
      <c r="F335" s="6"/>
      <c r="I335" s="6"/>
    </row>
    <row r="337" spans="4:9" x14ac:dyDescent="0.25">
      <c r="D337" s="6"/>
      <c r="E337" s="6"/>
      <c r="F337" s="6"/>
      <c r="I337" s="6"/>
    </row>
    <row r="339" spans="4:9" x14ac:dyDescent="0.25">
      <c r="D339" s="6"/>
      <c r="E339" s="6"/>
      <c r="F339" s="6"/>
      <c r="I339" s="6"/>
    </row>
    <row r="341" spans="4:9" x14ac:dyDescent="0.25">
      <c r="D341" s="6"/>
      <c r="E341" s="6"/>
      <c r="F341" s="6"/>
      <c r="I341" s="6"/>
    </row>
    <row r="343" spans="4:9" x14ac:dyDescent="0.25">
      <c r="D343" s="6"/>
      <c r="E343" s="6"/>
      <c r="F343" s="6"/>
      <c r="I343" s="6"/>
    </row>
    <row r="345" spans="4:9" x14ac:dyDescent="0.25">
      <c r="D345" s="6"/>
      <c r="E345" s="6"/>
      <c r="F345" s="6"/>
      <c r="I345" s="6"/>
    </row>
    <row r="347" spans="4:9" x14ac:dyDescent="0.25">
      <c r="D347" s="6"/>
      <c r="E347" s="6"/>
      <c r="F347" s="6"/>
      <c r="I347" s="6"/>
    </row>
    <row r="349" spans="4:9" x14ac:dyDescent="0.25">
      <c r="D349" s="6"/>
      <c r="E349" s="6"/>
      <c r="F349" s="6"/>
      <c r="I349" s="6"/>
    </row>
    <row r="351" spans="4:9" x14ac:dyDescent="0.25">
      <c r="D351" s="6"/>
      <c r="E351" s="6"/>
      <c r="F351" s="6"/>
      <c r="I351" s="6"/>
    </row>
    <row r="353" spans="4:9" x14ac:dyDescent="0.25">
      <c r="D353" s="6"/>
      <c r="E353" s="6"/>
      <c r="F353" s="6"/>
      <c r="I353" s="6"/>
    </row>
    <row r="355" spans="4:9" x14ac:dyDescent="0.25">
      <c r="D355" s="6"/>
      <c r="E355" s="6"/>
      <c r="F355" s="6"/>
      <c r="I355" s="6"/>
    </row>
    <row r="357" spans="4:9" x14ac:dyDescent="0.25">
      <c r="D357" s="6"/>
      <c r="E357" s="6"/>
      <c r="F357" s="6"/>
      <c r="I357" s="6"/>
    </row>
    <row r="359" spans="4:9" x14ac:dyDescent="0.25">
      <c r="D359" s="6"/>
      <c r="E359" s="6"/>
      <c r="F359" s="6"/>
      <c r="I359" s="6"/>
    </row>
    <row r="361" spans="4:9" x14ac:dyDescent="0.25">
      <c r="D361" s="6"/>
      <c r="E361" s="6"/>
      <c r="F361" s="6"/>
      <c r="I361" s="6"/>
    </row>
    <row r="363" spans="4:9" x14ac:dyDescent="0.25">
      <c r="D363" s="6"/>
      <c r="E363" s="6"/>
      <c r="F363" s="6"/>
      <c r="I363" s="6"/>
    </row>
    <row r="365" spans="4:9" x14ac:dyDescent="0.25">
      <c r="D365" s="6"/>
      <c r="E365" s="6"/>
      <c r="F365" s="6"/>
      <c r="I365" s="6"/>
    </row>
    <row r="367" spans="4:9" x14ac:dyDescent="0.25">
      <c r="D367" s="6"/>
      <c r="E367" s="6"/>
      <c r="F367" s="6"/>
      <c r="I367" s="6"/>
    </row>
    <row r="369" spans="4:9" x14ac:dyDescent="0.25">
      <c r="D369" s="6"/>
      <c r="E369" s="6"/>
      <c r="F369" s="6"/>
      <c r="I369" s="6"/>
    </row>
    <row r="371" spans="4:9" x14ac:dyDescent="0.25">
      <c r="D371" s="6"/>
      <c r="E371" s="6"/>
      <c r="F371" s="6"/>
      <c r="I371" s="6"/>
    </row>
    <row r="373" spans="4:9" x14ac:dyDescent="0.25">
      <c r="D373" s="6"/>
      <c r="E373" s="6"/>
      <c r="F373" s="6"/>
      <c r="I373" s="6"/>
    </row>
    <row r="375" spans="4:9" x14ac:dyDescent="0.25">
      <c r="D375" s="6"/>
      <c r="E375" s="6"/>
      <c r="F375" s="6"/>
      <c r="I375" s="6"/>
    </row>
    <row r="377" spans="4:9" x14ac:dyDescent="0.25">
      <c r="D377" s="6"/>
      <c r="E377" s="6"/>
      <c r="F377" s="6"/>
      <c r="I377" s="6"/>
    </row>
    <row r="379" spans="4:9" x14ac:dyDescent="0.25">
      <c r="D379" s="6"/>
      <c r="E379" s="6"/>
      <c r="F379" s="6"/>
      <c r="I379" s="6"/>
    </row>
    <row r="381" spans="4:9" x14ac:dyDescent="0.25">
      <c r="D381" s="6"/>
      <c r="E381" s="6"/>
      <c r="F381" s="6"/>
      <c r="I381" s="6"/>
    </row>
    <row r="383" spans="4:9" x14ac:dyDescent="0.25">
      <c r="D383" s="6"/>
      <c r="E383" s="6"/>
      <c r="F383" s="6"/>
      <c r="I383" s="6"/>
    </row>
    <row r="385" spans="4:9" x14ac:dyDescent="0.25">
      <c r="D385" s="6"/>
      <c r="E385" s="6"/>
      <c r="F385" s="6"/>
      <c r="I385" s="6"/>
    </row>
    <row r="387" spans="4:9" x14ac:dyDescent="0.25">
      <c r="D387" s="6"/>
      <c r="E387" s="6"/>
      <c r="F387" s="6"/>
      <c r="I387" s="6"/>
    </row>
    <row r="389" spans="4:9" x14ac:dyDescent="0.25">
      <c r="D389" s="6"/>
      <c r="E389" s="6"/>
      <c r="F389" s="6"/>
      <c r="I389" s="6"/>
    </row>
    <row r="391" spans="4:9" x14ac:dyDescent="0.25">
      <c r="D391" s="6"/>
      <c r="E391" s="6"/>
      <c r="F391" s="6"/>
      <c r="I391" s="6"/>
    </row>
    <row r="393" spans="4:9" x14ac:dyDescent="0.25">
      <c r="D393" s="6"/>
      <c r="E393" s="6"/>
      <c r="F393" s="6"/>
      <c r="I393" s="6"/>
    </row>
    <row r="395" spans="4:9" x14ac:dyDescent="0.25">
      <c r="D395" s="6"/>
      <c r="E395" s="6"/>
      <c r="F395" s="6"/>
      <c r="I395" s="6"/>
    </row>
    <row r="397" spans="4:9" x14ac:dyDescent="0.25">
      <c r="D397" s="6"/>
      <c r="E397" s="6"/>
      <c r="F397" s="6"/>
      <c r="I397" s="6"/>
    </row>
    <row r="399" spans="4:9" x14ac:dyDescent="0.25">
      <c r="D399" s="6"/>
      <c r="E399" s="6"/>
      <c r="F399" s="6"/>
      <c r="I399" s="6"/>
    </row>
    <row r="401" spans="4:9" x14ac:dyDescent="0.25">
      <c r="D401" s="6"/>
      <c r="E401" s="6"/>
      <c r="F401" s="6"/>
      <c r="I401" s="6"/>
    </row>
    <row r="403" spans="4:9" x14ac:dyDescent="0.25">
      <c r="D403" s="6"/>
      <c r="E403" s="6"/>
      <c r="F403" s="6"/>
      <c r="I403" s="6"/>
    </row>
    <row r="405" spans="4:9" x14ac:dyDescent="0.25">
      <c r="D405" s="6"/>
      <c r="E405" s="6"/>
      <c r="F405" s="6"/>
      <c r="I405" s="6"/>
    </row>
    <row r="407" spans="4:9" x14ac:dyDescent="0.25">
      <c r="D407" s="6"/>
      <c r="E407" s="6"/>
      <c r="F407" s="6"/>
      <c r="I407" s="6"/>
    </row>
    <row r="409" spans="4:9" x14ac:dyDescent="0.25">
      <c r="D409" s="6"/>
      <c r="E409" s="6"/>
      <c r="F409" s="6"/>
      <c r="I409" s="6"/>
    </row>
    <row r="411" spans="4:9" x14ac:dyDescent="0.25">
      <c r="D411" s="6"/>
      <c r="E411" s="6"/>
      <c r="F411" s="6"/>
      <c r="I411" s="6"/>
    </row>
    <row r="413" spans="4:9" x14ac:dyDescent="0.25">
      <c r="D413" s="6"/>
      <c r="E413" s="6"/>
      <c r="F413" s="6"/>
      <c r="I413" s="6"/>
    </row>
    <row r="415" spans="4:9" x14ac:dyDescent="0.25">
      <c r="D415" s="6"/>
      <c r="E415" s="6"/>
      <c r="F415" s="6"/>
      <c r="I415" s="6"/>
    </row>
    <row r="417" spans="4:9" x14ac:dyDescent="0.25">
      <c r="D417" s="6"/>
      <c r="E417" s="6"/>
      <c r="F417" s="6"/>
      <c r="I417" s="6"/>
    </row>
    <row r="419" spans="4:9" x14ac:dyDescent="0.25">
      <c r="D419" s="6"/>
      <c r="E419" s="6"/>
      <c r="F419" s="6"/>
      <c r="I419" s="6"/>
    </row>
    <row r="421" spans="4:9" x14ac:dyDescent="0.25">
      <c r="D421" s="6"/>
      <c r="E421" s="6"/>
      <c r="F421" s="6"/>
      <c r="I421" s="6"/>
    </row>
    <row r="423" spans="4:9" x14ac:dyDescent="0.25">
      <c r="D423" s="6"/>
      <c r="E423" s="6"/>
      <c r="F423" s="6"/>
      <c r="I423" s="6"/>
    </row>
    <row r="425" spans="4:9" x14ac:dyDescent="0.25">
      <c r="D425" s="6"/>
      <c r="E425" s="6"/>
      <c r="F425" s="6"/>
      <c r="I425" s="6"/>
    </row>
    <row r="427" spans="4:9" x14ac:dyDescent="0.25">
      <c r="D427" s="6"/>
      <c r="E427" s="6"/>
      <c r="F427" s="6"/>
      <c r="I427" s="6"/>
    </row>
    <row r="429" spans="4:9" x14ac:dyDescent="0.25">
      <c r="D429" s="6"/>
      <c r="E429" s="6"/>
      <c r="F429" s="6"/>
      <c r="I429" s="6"/>
    </row>
    <row r="431" spans="4:9" x14ac:dyDescent="0.25">
      <c r="D431" s="6"/>
      <c r="E431" s="6"/>
      <c r="F431" s="6"/>
      <c r="I431" s="6"/>
    </row>
    <row r="433" spans="4:9" x14ac:dyDescent="0.25">
      <c r="D433" s="6"/>
      <c r="E433" s="6"/>
      <c r="F433" s="6"/>
      <c r="I433" s="6"/>
    </row>
  </sheetData>
  <mergeCells count="36">
    <mergeCell ref="A23:A27"/>
    <mergeCell ref="D23:D25"/>
    <mergeCell ref="D26:D27"/>
    <mergeCell ref="A4:A8"/>
    <mergeCell ref="B26:C26"/>
    <mergeCell ref="A9:A13"/>
    <mergeCell ref="D12:D13"/>
    <mergeCell ref="D9:D11"/>
    <mergeCell ref="A15:A16"/>
    <mergeCell ref="A17:A21"/>
    <mergeCell ref="D20:D21"/>
    <mergeCell ref="D17:D19"/>
    <mergeCell ref="B17:C21"/>
    <mergeCell ref="J1:L1"/>
    <mergeCell ref="D4:D6"/>
    <mergeCell ref="B1:C1"/>
    <mergeCell ref="D7:D8"/>
    <mergeCell ref="F2:H2"/>
    <mergeCell ref="F3:H3"/>
    <mergeCell ref="F4:H6"/>
    <mergeCell ref="F20:F21"/>
    <mergeCell ref="A2:A3"/>
    <mergeCell ref="F1:H1"/>
    <mergeCell ref="F12:H13"/>
    <mergeCell ref="M17:M21"/>
    <mergeCell ref="G20:G21"/>
    <mergeCell ref="H20:H21"/>
    <mergeCell ref="F17:F19"/>
    <mergeCell ref="G17:G19"/>
    <mergeCell ref="H17:H19"/>
    <mergeCell ref="M2:M8"/>
    <mergeCell ref="M9:M13"/>
    <mergeCell ref="B15:C16"/>
    <mergeCell ref="M15:M16"/>
    <mergeCell ref="F7:H8"/>
    <mergeCell ref="F9:H11"/>
  </mergeCells>
  <phoneticPr fontId="0" type="noConversion"/>
  <printOptions horizontalCentered="1" verticalCentered="1"/>
  <pageMargins left="0" right="0" top="0" bottom="0" header="0.17" footer="0.24"/>
  <pageSetup scale="85" orientation="landscape" r:id="rId1"/>
  <headerFooter alignWithMargins="0">
    <oddHeader>&amp;C&amp;"Arial,Bold"&amp;12Pacific Gas and Electric Company&amp;10 
Bundled Commercial/General Service Electric Rates at a Glance&amp;RRates Effective: 
July 1, 2023, to August 31,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O435"/>
  <sheetViews>
    <sheetView showGridLines="0" zoomScaleNormal="100" workbookViewId="0"/>
  </sheetViews>
  <sheetFormatPr defaultRowHeight="13.2" x14ac:dyDescent="0.25"/>
  <cols>
    <col min="1" max="1" width="14.109375" customWidth="1"/>
    <col min="2" max="2" width="15.6640625" customWidth="1"/>
    <col min="3" max="3" width="10.6640625" customWidth="1"/>
    <col min="4" max="4" width="8.44140625" customWidth="1"/>
    <col min="5" max="5" width="10.33203125" customWidth="1"/>
    <col min="6" max="6" width="10.44140625" customWidth="1"/>
    <col min="7" max="7" width="8.109375" customWidth="1"/>
    <col min="8" max="8" width="12.6640625" customWidth="1"/>
    <col min="9" max="9" width="10.33203125" customWidth="1"/>
    <col min="10" max="10" width="10.44140625" customWidth="1"/>
    <col min="11" max="11" width="9.5546875" customWidth="1"/>
    <col min="12" max="12" width="12.6640625" customWidth="1"/>
    <col min="13" max="13" width="10.6640625" customWidth="1"/>
    <col min="14" max="14" width="3.6640625" customWidth="1"/>
    <col min="15" max="15" width="18.109375" customWidth="1"/>
  </cols>
  <sheetData>
    <row r="1" spans="1:15" s="2" customFormat="1" ht="41.25" customHeight="1" x14ac:dyDescent="0.25">
      <c r="A1" s="20" t="s">
        <v>0</v>
      </c>
      <c r="B1" s="202" t="s">
        <v>50</v>
      </c>
      <c r="C1" s="204"/>
      <c r="D1" s="1" t="s">
        <v>1</v>
      </c>
      <c r="E1" s="1" t="s">
        <v>2</v>
      </c>
      <c r="F1" s="202" t="s">
        <v>51</v>
      </c>
      <c r="G1" s="203"/>
      <c r="H1" s="204"/>
      <c r="I1" s="1" t="s">
        <v>2</v>
      </c>
      <c r="J1" s="202" t="s">
        <v>52</v>
      </c>
      <c r="K1" s="203"/>
      <c r="L1" s="204"/>
      <c r="M1" s="68" t="s">
        <v>46</v>
      </c>
      <c r="N1" s="42"/>
      <c r="O1" s="30" t="s">
        <v>56</v>
      </c>
    </row>
    <row r="2" spans="1:15" s="6" customFormat="1" ht="16.95" customHeight="1" x14ac:dyDescent="0.25">
      <c r="A2" s="200" t="s">
        <v>14</v>
      </c>
      <c r="B2" s="88" t="s">
        <v>43</v>
      </c>
      <c r="C2" s="74">
        <f>'Comm''l_230701-230831'!C2</f>
        <v>0.32854</v>
      </c>
      <c r="D2" s="3" t="s">
        <v>3</v>
      </c>
      <c r="E2" s="3"/>
      <c r="F2" s="236" t="s">
        <v>31</v>
      </c>
      <c r="G2" s="237"/>
      <c r="H2" s="238"/>
      <c r="I2" s="4"/>
      <c r="J2" s="139"/>
      <c r="K2" s="140">
        <f>'Comm''l_230701-230831'!K2</f>
        <v>0.37761</v>
      </c>
      <c r="L2" s="141"/>
      <c r="M2" s="216" t="s">
        <v>31</v>
      </c>
      <c r="N2" s="41"/>
      <c r="O2" s="148"/>
    </row>
    <row r="3" spans="1:15" ht="16.95" customHeight="1" thickBot="1" x14ac:dyDescent="0.3">
      <c r="A3" s="201"/>
      <c r="B3" s="89" t="s">
        <v>44</v>
      </c>
      <c r="C3" s="76">
        <f>'Comm''l_230701-230831'!C3</f>
        <v>0.82135999999999998</v>
      </c>
      <c r="D3" s="58" t="s">
        <v>4</v>
      </c>
      <c r="E3" s="59"/>
      <c r="F3" s="239" t="s">
        <v>31</v>
      </c>
      <c r="G3" s="240"/>
      <c r="H3" s="241"/>
      <c r="I3" s="60"/>
      <c r="J3" s="142"/>
      <c r="K3" s="143">
        <f>'Comm''l_230701-230831'!K3</f>
        <v>0.32064000000000004</v>
      </c>
      <c r="L3" s="144"/>
      <c r="M3" s="217"/>
      <c r="N3" s="69"/>
      <c r="O3" s="146"/>
    </row>
    <row r="4" spans="1:15" ht="16.95" customHeight="1" thickTop="1" x14ac:dyDescent="0.25">
      <c r="A4" s="242" t="s">
        <v>17</v>
      </c>
      <c r="B4" s="85"/>
      <c r="C4" s="80"/>
      <c r="D4" s="233" t="s">
        <v>3</v>
      </c>
      <c r="E4" s="71"/>
      <c r="F4" s="227" t="s">
        <v>31</v>
      </c>
      <c r="G4" s="228"/>
      <c r="H4" s="229"/>
      <c r="I4" s="7" t="s">
        <v>42</v>
      </c>
      <c r="J4" s="133"/>
      <c r="K4" s="134">
        <f>'Comm''l_230701-230831'!K4</f>
        <v>0.38050000000000006</v>
      </c>
      <c r="L4" s="135"/>
      <c r="M4" s="217"/>
      <c r="O4" s="146"/>
    </row>
    <row r="5" spans="1:15" ht="16.95" customHeight="1" x14ac:dyDescent="0.25">
      <c r="A5" s="248"/>
      <c r="B5" s="82" t="s">
        <v>43</v>
      </c>
      <c r="C5" s="75">
        <f>'Comm''l_230701-230831'!C5</f>
        <v>0.32854</v>
      </c>
      <c r="D5" s="233"/>
      <c r="E5" s="71"/>
      <c r="F5" s="227"/>
      <c r="G5" s="228"/>
      <c r="H5" s="229"/>
      <c r="I5" s="8" t="s">
        <v>11</v>
      </c>
      <c r="J5" s="133"/>
      <c r="K5" s="134">
        <f>'Comm''l_230701-230831'!K5</f>
        <v>0.38050000000000006</v>
      </c>
      <c r="L5" s="135"/>
      <c r="M5" s="217"/>
      <c r="O5" s="146">
        <f>'Comm''l_230701-230831'!O5</f>
        <v>0.35795418537139023</v>
      </c>
    </row>
    <row r="6" spans="1:15" ht="16.95" customHeight="1" x14ac:dyDescent="0.25">
      <c r="A6" s="248"/>
      <c r="B6" s="83" t="s">
        <v>44</v>
      </c>
      <c r="C6" s="75">
        <f>'Comm''l_230701-230831'!C6</f>
        <v>0.82135999999999998</v>
      </c>
      <c r="D6" s="233"/>
      <c r="E6" s="22"/>
      <c r="F6" s="230"/>
      <c r="G6" s="231"/>
      <c r="H6" s="232"/>
      <c r="I6" s="9" t="s">
        <v>12</v>
      </c>
      <c r="J6" s="133"/>
      <c r="K6" s="134">
        <f>'Comm''l_230701-230831'!K6</f>
        <v>0.35579000000000005</v>
      </c>
      <c r="L6" s="135"/>
      <c r="M6" s="217"/>
      <c r="O6" s="146"/>
    </row>
    <row r="7" spans="1:15" ht="16.95" customHeight="1" x14ac:dyDescent="0.25">
      <c r="A7" s="248"/>
      <c r="B7" s="78"/>
      <c r="C7" s="80"/>
      <c r="D7" s="234" t="s">
        <v>4</v>
      </c>
      <c r="E7" s="21"/>
      <c r="F7" s="205" t="s">
        <v>31</v>
      </c>
      <c r="G7" s="206"/>
      <c r="H7" s="207"/>
      <c r="I7" s="10" t="s">
        <v>11</v>
      </c>
      <c r="J7" s="136"/>
      <c r="K7" s="137">
        <f>'Comm''l_230701-230831'!K7</f>
        <v>0.33291000000000004</v>
      </c>
      <c r="L7" s="138"/>
      <c r="M7" s="217"/>
      <c r="O7" s="146"/>
    </row>
    <row r="8" spans="1:15" ht="16.95" customHeight="1" thickBot="1" x14ac:dyDescent="0.3">
      <c r="A8" s="249"/>
      <c r="B8" s="79"/>
      <c r="C8" s="81"/>
      <c r="D8" s="235"/>
      <c r="E8" s="39"/>
      <c r="F8" s="208"/>
      <c r="G8" s="209"/>
      <c r="H8" s="210"/>
      <c r="I8" s="40" t="s">
        <v>12</v>
      </c>
      <c r="J8" s="136"/>
      <c r="K8" s="137">
        <f>'Comm''l_230701-230831'!K8</f>
        <v>0.33233000000000001</v>
      </c>
      <c r="L8" s="138"/>
      <c r="M8" s="218"/>
      <c r="N8" s="70"/>
      <c r="O8" s="147"/>
    </row>
    <row r="9" spans="1:15" ht="16.95" customHeight="1" thickTop="1" x14ac:dyDescent="0.25">
      <c r="A9" s="252" t="s">
        <v>15</v>
      </c>
      <c r="B9" s="77"/>
      <c r="C9" s="75"/>
      <c r="D9" s="244" t="s">
        <v>3</v>
      </c>
      <c r="E9" s="72"/>
      <c r="F9" s="224" t="s">
        <v>31</v>
      </c>
      <c r="G9" s="225"/>
      <c r="H9" s="226"/>
      <c r="I9" s="38" t="s">
        <v>42</v>
      </c>
      <c r="J9" s="149"/>
      <c r="K9" s="150">
        <f>'Comm''l_230701-230831'!K9</f>
        <v>0.43981999999999999</v>
      </c>
      <c r="L9" s="151"/>
      <c r="M9" s="211" t="s">
        <v>31</v>
      </c>
      <c r="O9" s="145"/>
    </row>
    <row r="10" spans="1:15" ht="16.95" customHeight="1" x14ac:dyDescent="0.25">
      <c r="A10" s="248"/>
      <c r="B10" s="82" t="s">
        <v>43</v>
      </c>
      <c r="C10" s="75">
        <f>'Comm''l_230701-230831'!C10</f>
        <v>0.32854</v>
      </c>
      <c r="D10" s="233"/>
      <c r="E10" s="71"/>
      <c r="F10" s="227"/>
      <c r="G10" s="228"/>
      <c r="H10" s="229"/>
      <c r="I10" s="8" t="s">
        <v>11</v>
      </c>
      <c r="J10" s="139"/>
      <c r="K10" s="140">
        <f>'Comm''l_230701-230831'!K10</f>
        <v>0.39831000000000005</v>
      </c>
      <c r="L10" s="141"/>
      <c r="M10" s="212"/>
      <c r="O10" s="146"/>
    </row>
    <row r="11" spans="1:15" ht="16.95" customHeight="1" x14ac:dyDescent="0.25">
      <c r="A11" s="248"/>
      <c r="B11" s="83" t="s">
        <v>44</v>
      </c>
      <c r="C11" s="75">
        <f>'Comm''l_230701-230831'!C11</f>
        <v>0.82135999999999998</v>
      </c>
      <c r="D11" s="233"/>
      <c r="E11" s="22"/>
      <c r="F11" s="230"/>
      <c r="G11" s="231"/>
      <c r="H11" s="232"/>
      <c r="I11" s="9" t="s">
        <v>12</v>
      </c>
      <c r="J11" s="139"/>
      <c r="K11" s="140">
        <f>'Comm''l_230701-230831'!K11</f>
        <v>0.34582999999999997</v>
      </c>
      <c r="L11" s="141"/>
      <c r="M11" s="212"/>
      <c r="O11" s="146">
        <f>'Comm''l_230701-230831'!O11</f>
        <v>0.35128397995619393</v>
      </c>
    </row>
    <row r="12" spans="1:15" ht="16.95" customHeight="1" x14ac:dyDescent="0.25">
      <c r="A12" s="248"/>
      <c r="B12" s="78"/>
      <c r="C12" s="75"/>
      <c r="D12" s="234" t="s">
        <v>4</v>
      </c>
      <c r="E12" s="21"/>
      <c r="F12" s="205" t="s">
        <v>31</v>
      </c>
      <c r="G12" s="206"/>
      <c r="H12" s="207"/>
      <c r="I12" s="10" t="s">
        <v>11</v>
      </c>
      <c r="J12" s="152"/>
      <c r="K12" s="153">
        <f>'Comm''l_230701-230831'!K12</f>
        <v>0.33677999999999997</v>
      </c>
      <c r="L12" s="154"/>
      <c r="M12" s="212"/>
      <c r="O12" s="146"/>
    </row>
    <row r="13" spans="1:15" ht="16.95" customHeight="1" thickBot="1" x14ac:dyDescent="0.3">
      <c r="A13" s="249"/>
      <c r="B13" s="79"/>
      <c r="C13" s="76"/>
      <c r="D13" s="235"/>
      <c r="E13" s="39"/>
      <c r="F13" s="208"/>
      <c r="G13" s="209"/>
      <c r="H13" s="210"/>
      <c r="I13" s="40" t="s">
        <v>12</v>
      </c>
      <c r="J13" s="155"/>
      <c r="K13" s="156">
        <f>'Comm''l_230701-230831'!K13</f>
        <v>0.33574000000000004</v>
      </c>
      <c r="L13" s="157"/>
      <c r="M13" s="219"/>
      <c r="N13" s="54"/>
      <c r="O13" s="147"/>
    </row>
    <row r="14" spans="1:15" ht="16.95" customHeight="1" thickTop="1" x14ac:dyDescent="0.25">
      <c r="A14" s="28"/>
      <c r="B14" s="84"/>
      <c r="C14" s="105"/>
      <c r="D14" s="24"/>
      <c r="E14" s="24"/>
      <c r="F14" s="26" t="s">
        <v>7</v>
      </c>
      <c r="G14" s="26" t="s">
        <v>8</v>
      </c>
      <c r="H14" s="26" t="s">
        <v>9</v>
      </c>
      <c r="I14" s="29"/>
      <c r="J14" s="26" t="s">
        <v>7</v>
      </c>
      <c r="K14" s="26" t="s">
        <v>8</v>
      </c>
      <c r="L14" s="26" t="s">
        <v>9</v>
      </c>
      <c r="M14" s="21"/>
      <c r="N14" s="21"/>
      <c r="O14" s="129"/>
    </row>
    <row r="15" spans="1:15" ht="16.95" customHeight="1" x14ac:dyDescent="0.25">
      <c r="A15" s="200" t="s">
        <v>34</v>
      </c>
      <c r="B15" s="263">
        <v>7.65463</v>
      </c>
      <c r="C15" s="264"/>
      <c r="D15" s="3" t="s">
        <v>5</v>
      </c>
      <c r="E15" s="3"/>
      <c r="F15" s="12">
        <f>'Comm''l_230701-230831'!F15</f>
        <v>21.35</v>
      </c>
      <c r="G15" s="12">
        <f>'Comm''l_230701-230831'!G15</f>
        <v>20.9</v>
      </c>
      <c r="H15" s="12">
        <f>'Comm''l_230701-230831'!H15</f>
        <v>14.920000000000002</v>
      </c>
      <c r="I15" s="4"/>
      <c r="J15" s="5">
        <f>'Comm''l_230701-230831'!J15</f>
        <v>0.25751000000000002</v>
      </c>
      <c r="K15" s="5">
        <f>'Comm''l_230701-230831'!K15</f>
        <v>0.24020999999999998</v>
      </c>
      <c r="L15" s="5">
        <f>'Comm''l_230701-230831'!L15</f>
        <v>0.17981999999999998</v>
      </c>
      <c r="M15" s="217" t="s">
        <v>31</v>
      </c>
      <c r="N15" s="13"/>
      <c r="O15" s="168"/>
    </row>
    <row r="16" spans="1:15" ht="16.95" customHeight="1" thickBot="1" x14ac:dyDescent="0.3">
      <c r="A16" s="253"/>
      <c r="B16" s="265"/>
      <c r="C16" s="266"/>
      <c r="D16" s="58" t="s">
        <v>4</v>
      </c>
      <c r="E16" s="58"/>
      <c r="F16" s="62">
        <f>'Comm''l_230701-230831'!F16</f>
        <v>21.35</v>
      </c>
      <c r="G16" s="62">
        <f>'Comm''l_230701-230831'!G16</f>
        <v>20.9</v>
      </c>
      <c r="H16" s="62">
        <f>'Comm''l_230701-230831'!H16</f>
        <v>14.920000000000002</v>
      </c>
      <c r="I16" s="60"/>
      <c r="J16" s="61">
        <f>'Comm''l_230701-230831'!J16</f>
        <v>0.21991000000000002</v>
      </c>
      <c r="K16" s="61">
        <f>'Comm''l_230701-230831'!K16</f>
        <v>0.20500999999999997</v>
      </c>
      <c r="L16" s="61">
        <f>'Comm''l_230701-230831'!L16</f>
        <v>0.16269999999999998</v>
      </c>
      <c r="M16" s="218"/>
      <c r="N16" s="55"/>
      <c r="O16" s="166">
        <f>'Comm''l_230701-230831'!O16</f>
        <v>0.33442737104720238</v>
      </c>
    </row>
    <row r="17" spans="1:15" ht="16.95" customHeight="1" thickTop="1" x14ac:dyDescent="0.25">
      <c r="A17" s="252" t="s">
        <v>35</v>
      </c>
      <c r="B17" s="273">
        <v>7.65463</v>
      </c>
      <c r="C17" s="274"/>
      <c r="D17" s="244" t="s">
        <v>5</v>
      </c>
      <c r="E17" s="72"/>
      <c r="F17" s="270">
        <v>21.35</v>
      </c>
      <c r="G17" s="270">
        <v>20.9</v>
      </c>
      <c r="H17" s="270">
        <v>14.920000000000002</v>
      </c>
      <c r="I17" s="121" t="s">
        <v>10</v>
      </c>
      <c r="J17" s="122">
        <f>'Comm''l_230701-230831'!J17</f>
        <v>0.27094000000000001</v>
      </c>
      <c r="K17" s="122">
        <f>'Comm''l_230701-230831'!K17</f>
        <v>0.25429999999999997</v>
      </c>
      <c r="L17" s="122">
        <f>'Comm''l_230701-230831'!L17</f>
        <v>0.19504000000000002</v>
      </c>
      <c r="M17" s="211" t="s">
        <v>31</v>
      </c>
      <c r="N17" s="101"/>
      <c r="O17" s="123" t="s">
        <v>47</v>
      </c>
    </row>
    <row r="18" spans="1:15" ht="16.95" customHeight="1" x14ac:dyDescent="0.25">
      <c r="A18" s="254"/>
      <c r="B18" s="265"/>
      <c r="C18" s="266"/>
      <c r="D18" s="257"/>
      <c r="E18" s="31"/>
      <c r="F18" s="271"/>
      <c r="G18" s="271"/>
      <c r="H18" s="271"/>
      <c r="I18" s="32" t="s">
        <v>11</v>
      </c>
      <c r="J18" s="25">
        <f>'Comm''l_230701-230831'!J18</f>
        <v>0.27094000000000001</v>
      </c>
      <c r="K18" s="25">
        <f>'Comm''l_230701-230831'!K18</f>
        <v>0.25429999999999997</v>
      </c>
      <c r="L18" s="25">
        <f>'Comm''l_230701-230831'!L18</f>
        <v>0.19504000000000002</v>
      </c>
      <c r="M18" s="212"/>
      <c r="N18" s="13"/>
      <c r="O18" s="124">
        <f>'Comm''l_230701-230831'!O18</f>
        <v>0.33475809301229764</v>
      </c>
    </row>
    <row r="19" spans="1:15" ht="16.95" customHeight="1" x14ac:dyDescent="0.25">
      <c r="A19" s="254"/>
      <c r="B19" s="265"/>
      <c r="C19" s="266"/>
      <c r="D19" s="256"/>
      <c r="E19" s="23"/>
      <c r="F19" s="272"/>
      <c r="G19" s="272"/>
      <c r="H19" s="272"/>
      <c r="I19" s="32" t="s">
        <v>12</v>
      </c>
      <c r="J19" s="25">
        <f>'Comm''l_230701-230831'!J19</f>
        <v>0.24416000000000002</v>
      </c>
      <c r="K19" s="25">
        <f>'Comm''l_230701-230831'!K19</f>
        <v>0.22898000000000002</v>
      </c>
      <c r="L19" s="25">
        <f>'Comm''l_230701-230831'!L19</f>
        <v>0.17039000000000001</v>
      </c>
      <c r="M19" s="212"/>
      <c r="N19" s="13"/>
      <c r="O19" s="125" t="s">
        <v>48</v>
      </c>
    </row>
    <row r="20" spans="1:15" ht="16.95" customHeight="1" x14ac:dyDescent="0.25">
      <c r="A20" s="254"/>
      <c r="B20" s="265"/>
      <c r="C20" s="266"/>
      <c r="D20" s="255" t="s">
        <v>4</v>
      </c>
      <c r="E20" s="112"/>
      <c r="F20" s="268">
        <v>21.35</v>
      </c>
      <c r="G20" s="268">
        <v>20.9</v>
      </c>
      <c r="H20" s="268">
        <v>14.920000000000002</v>
      </c>
      <c r="I20" s="33" t="s">
        <v>11</v>
      </c>
      <c r="J20" s="66">
        <f>'Comm''l_230701-230831'!J20</f>
        <v>0.22048000000000001</v>
      </c>
      <c r="K20" s="66">
        <f>'Comm''l_230701-230831'!K20</f>
        <v>0.20518</v>
      </c>
      <c r="L20" s="66">
        <f>'Comm''l_230701-230831'!L20</f>
        <v>0.16314999999999999</v>
      </c>
      <c r="M20" s="212"/>
      <c r="N20" s="13"/>
      <c r="O20" s="124">
        <f>'Comm''l_230701-230831'!O20</f>
        <v>0.31303856432904953</v>
      </c>
    </row>
    <row r="21" spans="1:15" ht="16.95" customHeight="1" x14ac:dyDescent="0.25">
      <c r="A21" s="254"/>
      <c r="B21" s="265"/>
      <c r="C21" s="266"/>
      <c r="D21" s="256"/>
      <c r="E21" s="114"/>
      <c r="F21" s="269"/>
      <c r="G21" s="269"/>
      <c r="H21" s="269"/>
      <c r="I21" s="127" t="s">
        <v>12</v>
      </c>
      <c r="J21" s="128">
        <f>'Comm''l_230701-230831'!J21</f>
        <v>0.21977000000000002</v>
      </c>
      <c r="K21" s="128">
        <f>'Comm''l_230701-230831'!K21</f>
        <v>0.20451</v>
      </c>
      <c r="L21" s="128">
        <f>'Comm''l_230701-230831'!L21</f>
        <v>0.16249</v>
      </c>
      <c r="M21" s="212"/>
      <c r="N21" s="37"/>
      <c r="O21" s="125" t="s">
        <v>49</v>
      </c>
    </row>
    <row r="22" spans="1:15" ht="16.95" customHeight="1" thickBot="1" x14ac:dyDescent="0.3">
      <c r="A22" s="110"/>
      <c r="B22" s="108"/>
      <c r="C22" s="109"/>
      <c r="D22" s="113"/>
      <c r="E22" s="115"/>
      <c r="F22" s="173"/>
      <c r="G22" s="173"/>
      <c r="H22" s="173"/>
      <c r="I22" s="117"/>
      <c r="J22" s="118"/>
      <c r="K22" s="118"/>
      <c r="L22" s="118"/>
      <c r="M22" s="107"/>
      <c r="N22" s="13"/>
      <c r="O22" s="126">
        <f>'Comm''l_230701-230831'!O22</f>
        <v>0.23515344595515728</v>
      </c>
    </row>
    <row r="23" spans="1:15" ht="16.95" customHeight="1" thickTop="1" x14ac:dyDescent="0.25">
      <c r="A23" s="252" t="s">
        <v>37</v>
      </c>
      <c r="B23" s="195" t="s">
        <v>60</v>
      </c>
      <c r="C23" s="185">
        <f>'Comm''l_230701-230831'!C23</f>
        <v>38.23489</v>
      </c>
      <c r="D23" s="244" t="s">
        <v>5</v>
      </c>
      <c r="E23" s="38" t="s">
        <v>13</v>
      </c>
      <c r="F23" s="174">
        <v>1.51</v>
      </c>
      <c r="G23" s="174">
        <v>1.23</v>
      </c>
      <c r="H23" s="174">
        <v>0</v>
      </c>
      <c r="I23" s="106" t="s">
        <v>10</v>
      </c>
      <c r="J23" s="175">
        <v>0.25851000000000002</v>
      </c>
      <c r="K23" s="175">
        <v>0.23318</v>
      </c>
      <c r="L23" s="175">
        <v>0.17715000000000003</v>
      </c>
      <c r="M23" s="130"/>
      <c r="N23" s="101"/>
      <c r="O23" s="123" t="s">
        <v>47</v>
      </c>
    </row>
    <row r="24" spans="1:15" ht="16.95" customHeight="1" x14ac:dyDescent="0.25">
      <c r="A24" s="267"/>
      <c r="B24" s="196" t="s">
        <v>61</v>
      </c>
      <c r="C24" s="96">
        <f>'Comm''l_230701-230831'!C24</f>
        <v>58.87921</v>
      </c>
      <c r="D24" s="233"/>
      <c r="E24" s="8" t="s">
        <v>11</v>
      </c>
      <c r="F24" s="184">
        <v>0.63</v>
      </c>
      <c r="G24" s="184">
        <v>0.56999999999999995</v>
      </c>
      <c r="H24" s="184">
        <v>0</v>
      </c>
      <c r="I24" s="34" t="s">
        <v>11</v>
      </c>
      <c r="J24" s="176">
        <v>0.24230000000000002</v>
      </c>
      <c r="K24" s="176">
        <v>0.21947</v>
      </c>
      <c r="L24" s="176">
        <v>0.17715000000000003</v>
      </c>
      <c r="M24" s="131">
        <f>'Comm''l_230701-230831'!M24</f>
        <v>5.0000000000000002E-5</v>
      </c>
      <c r="N24" s="13"/>
      <c r="O24" s="124">
        <f>'Comm''l_230701-230831'!O24</f>
        <v>0.2939995195861419</v>
      </c>
    </row>
    <row r="25" spans="1:15" ht="16.95" customHeight="1" x14ac:dyDescent="0.25">
      <c r="A25" s="267"/>
      <c r="B25" s="197" t="s">
        <v>62</v>
      </c>
      <c r="C25" s="95">
        <f>'Comm''l_230701-230831'!C25</f>
        <v>93.483609999999999</v>
      </c>
      <c r="D25" s="233"/>
      <c r="E25" s="9" t="s">
        <v>6</v>
      </c>
      <c r="F25" s="184">
        <v>34.090000000000003</v>
      </c>
      <c r="G25" s="184">
        <v>28.290000000000003</v>
      </c>
      <c r="H25" s="184">
        <v>18.010000000000002</v>
      </c>
      <c r="I25" s="35" t="s">
        <v>12</v>
      </c>
      <c r="J25" s="176">
        <v>0.17783000000000002</v>
      </c>
      <c r="K25" s="176">
        <v>0.16036</v>
      </c>
      <c r="L25" s="176">
        <v>0.15149000000000001</v>
      </c>
      <c r="M25" s="132"/>
      <c r="N25" s="13"/>
      <c r="O25" s="125" t="s">
        <v>48</v>
      </c>
    </row>
    <row r="26" spans="1:15" ht="16.95" customHeight="1" x14ac:dyDescent="0.25">
      <c r="A26" s="267"/>
      <c r="B26" s="250" t="s">
        <v>45</v>
      </c>
      <c r="C26" s="251"/>
      <c r="D26" s="234" t="s">
        <v>4</v>
      </c>
      <c r="E26" s="10" t="s">
        <v>11</v>
      </c>
      <c r="F26" s="183">
        <v>0</v>
      </c>
      <c r="G26" s="183">
        <v>0</v>
      </c>
      <c r="H26" s="183">
        <v>0</v>
      </c>
      <c r="I26" s="36" t="s">
        <v>11</v>
      </c>
      <c r="J26" s="177">
        <v>0.17524000000000001</v>
      </c>
      <c r="K26" s="177">
        <v>0.15789000000000003</v>
      </c>
      <c r="L26" s="177">
        <v>0.14906</v>
      </c>
      <c r="M26" s="169"/>
      <c r="N26" s="13"/>
      <c r="O26" s="124">
        <f>'Comm''l_230701-230831'!O26</f>
        <v>0.25620885350834582</v>
      </c>
    </row>
    <row r="27" spans="1:15" ht="16.95" customHeight="1" x14ac:dyDescent="0.25">
      <c r="A27" s="267"/>
      <c r="B27" s="86" t="s">
        <v>58</v>
      </c>
      <c r="C27" s="96">
        <f>'Comm''l_230701-230831'!C27</f>
        <v>7.65463</v>
      </c>
      <c r="D27" s="262"/>
      <c r="E27" s="119" t="s">
        <v>6</v>
      </c>
      <c r="F27" s="182">
        <v>34.090000000000003</v>
      </c>
      <c r="G27" s="182">
        <v>28.290000000000003</v>
      </c>
      <c r="H27" s="182">
        <v>18.010000000000002</v>
      </c>
      <c r="I27" s="120" t="s">
        <v>12</v>
      </c>
      <c r="J27" s="178">
        <v>0.17453000000000002</v>
      </c>
      <c r="K27" s="178">
        <v>0.15722000000000003</v>
      </c>
      <c r="L27" s="178">
        <v>0.1484</v>
      </c>
      <c r="M27" s="170">
        <f>'Comm''l_230701-230831'!M27</f>
        <v>5.0000000000000002E-5</v>
      </c>
      <c r="N27" s="13"/>
      <c r="O27" s="125" t="s">
        <v>49</v>
      </c>
    </row>
    <row r="28" spans="1:15" ht="16.95" customHeight="1" thickBot="1" x14ac:dyDescent="0.3">
      <c r="A28" s="73"/>
      <c r="B28" s="186"/>
      <c r="C28" s="97"/>
      <c r="D28" s="187"/>
      <c r="E28" s="188"/>
      <c r="F28" s="189"/>
      <c r="G28" s="189"/>
      <c r="H28" s="189"/>
      <c r="I28" s="190"/>
      <c r="J28" s="191"/>
      <c r="K28" s="191"/>
      <c r="L28" s="191"/>
      <c r="M28" s="192"/>
      <c r="N28" s="193"/>
      <c r="O28" s="194">
        <f>'Comm''l_230701-230831'!O28</f>
        <v>0.2241546759068104</v>
      </c>
    </row>
    <row r="29" spans="1:15" ht="6.6" customHeight="1" x14ac:dyDescent="0.25">
      <c r="A29" s="172"/>
      <c r="B29" s="90"/>
      <c r="C29" s="87"/>
      <c r="D29" s="2"/>
      <c r="E29" s="91"/>
      <c r="F29" s="92"/>
      <c r="G29" s="92"/>
      <c r="H29" s="92"/>
      <c r="I29" s="90"/>
      <c r="J29" s="93"/>
      <c r="K29" s="93"/>
      <c r="L29" s="93"/>
      <c r="M29" s="94"/>
      <c r="N29" s="41"/>
      <c r="O29" s="104"/>
    </row>
    <row r="30" spans="1:15" s="15" customFormat="1" ht="14.25" customHeight="1" x14ac:dyDescent="0.25">
      <c r="A30" s="19" t="s">
        <v>54</v>
      </c>
      <c r="B30" s="57"/>
      <c r="C30"/>
      <c r="M30" s="16"/>
      <c r="N30" s="16"/>
    </row>
    <row r="31" spans="1:15" s="15" customFormat="1" ht="14.25" customHeight="1" x14ac:dyDescent="0.25">
      <c r="A31" s="17" t="s">
        <v>33</v>
      </c>
      <c r="B31"/>
      <c r="C31"/>
      <c r="M31" s="16"/>
      <c r="N31" s="16"/>
    </row>
    <row r="32" spans="1:15" s="15" customFormat="1" ht="14.25" customHeight="1" x14ac:dyDescent="0.25">
      <c r="A32" s="17"/>
      <c r="B32"/>
      <c r="C32"/>
      <c r="M32" s="16"/>
      <c r="N32" s="16"/>
    </row>
    <row r="33" spans="1:14" s="15" customFormat="1" ht="14.25" customHeight="1" x14ac:dyDescent="0.25">
      <c r="A33" s="179" t="s">
        <v>59</v>
      </c>
      <c r="B33"/>
      <c r="C33"/>
      <c r="M33" s="16"/>
      <c r="N33" s="16"/>
    </row>
    <row r="34" spans="1:14" s="15" customFormat="1" ht="14.25" customHeight="1" x14ac:dyDescent="0.25">
      <c r="A34" s="18" t="s">
        <v>57</v>
      </c>
      <c r="B34"/>
      <c r="C34"/>
      <c r="M34" s="16"/>
      <c r="N34" s="16"/>
    </row>
    <row r="35" spans="1:14" s="15" customFormat="1" ht="14.25" customHeight="1" x14ac:dyDescent="0.25">
      <c r="A35" s="18" t="s">
        <v>55</v>
      </c>
      <c r="B35"/>
      <c r="C35"/>
      <c r="M35" s="16"/>
      <c r="N35" s="16"/>
    </row>
    <row r="36" spans="1:14" x14ac:dyDescent="0.25">
      <c r="A36" s="18" t="s">
        <v>36</v>
      </c>
      <c r="M36" s="6"/>
      <c r="N36" s="6"/>
    </row>
    <row r="37" spans="1:14" x14ac:dyDescent="0.25">
      <c r="A37" s="17"/>
      <c r="D37" s="6"/>
      <c r="E37" s="6"/>
      <c r="F37" s="6"/>
      <c r="I37" s="6"/>
      <c r="M37" s="6"/>
      <c r="N37" s="6"/>
    </row>
    <row r="38" spans="1:14" x14ac:dyDescent="0.25">
      <c r="A38" s="18"/>
      <c r="M38" s="6"/>
      <c r="N38" s="6"/>
    </row>
    <row r="39" spans="1:14" x14ac:dyDescent="0.25">
      <c r="D39" s="6"/>
      <c r="E39" s="6"/>
      <c r="F39" s="6"/>
      <c r="I39" s="6"/>
      <c r="M39" s="6"/>
      <c r="N39" s="6"/>
    </row>
    <row r="40" spans="1:14" x14ac:dyDescent="0.25">
      <c r="M40" s="6"/>
      <c r="N40" s="6"/>
    </row>
    <row r="41" spans="1:14" x14ac:dyDescent="0.25">
      <c r="D41" s="6"/>
      <c r="E41" s="6"/>
      <c r="F41" s="6"/>
      <c r="I41" s="6"/>
      <c r="M41" s="6"/>
      <c r="N41" s="6"/>
    </row>
    <row r="42" spans="1:14" x14ac:dyDescent="0.25">
      <c r="M42" s="6"/>
      <c r="N42" s="6"/>
    </row>
    <row r="43" spans="1:14" x14ac:dyDescent="0.25">
      <c r="D43" s="6"/>
      <c r="E43" s="6"/>
      <c r="F43" s="6"/>
      <c r="I43" s="6"/>
      <c r="M43" s="6"/>
      <c r="N43" s="6"/>
    </row>
    <row r="44" spans="1:14" x14ac:dyDescent="0.25">
      <c r="M44" s="6"/>
      <c r="N44" s="6"/>
    </row>
    <row r="45" spans="1:14" x14ac:dyDescent="0.25">
      <c r="D45" s="6"/>
      <c r="E45" s="6"/>
      <c r="F45" s="6"/>
      <c r="I45" s="6"/>
      <c r="M45" s="6"/>
      <c r="N45" s="6"/>
    </row>
    <row r="46" spans="1:14" x14ac:dyDescent="0.25">
      <c r="M46" s="6"/>
      <c r="N46" s="6"/>
    </row>
    <row r="47" spans="1:14" x14ac:dyDescent="0.25">
      <c r="D47" s="6"/>
      <c r="E47" s="6"/>
      <c r="F47" s="6"/>
      <c r="I47" s="6"/>
      <c r="M47" s="6"/>
      <c r="N47" s="6"/>
    </row>
    <row r="48" spans="1:14" x14ac:dyDescent="0.25">
      <c r="M48" s="6"/>
      <c r="N48" s="6"/>
    </row>
    <row r="49" spans="4:14" x14ac:dyDescent="0.25">
      <c r="D49" s="6"/>
      <c r="E49" s="6"/>
      <c r="F49" s="6"/>
      <c r="I49" s="6"/>
      <c r="M49" s="6"/>
      <c r="N49" s="6"/>
    </row>
    <row r="50" spans="4:14" x14ac:dyDescent="0.25">
      <c r="M50" s="6"/>
      <c r="N50" s="6"/>
    </row>
    <row r="51" spans="4:14" x14ac:dyDescent="0.25">
      <c r="D51" s="6"/>
      <c r="E51" s="6"/>
      <c r="F51" s="6"/>
      <c r="I51" s="6"/>
      <c r="M51" s="6"/>
      <c r="N51" s="6"/>
    </row>
    <row r="52" spans="4:14" x14ac:dyDescent="0.25">
      <c r="M52" s="6"/>
      <c r="N52" s="6"/>
    </row>
    <row r="53" spans="4:14" x14ac:dyDescent="0.25">
      <c r="D53" s="6"/>
      <c r="E53" s="6"/>
      <c r="F53" s="6"/>
      <c r="I53" s="6"/>
      <c r="M53" s="6"/>
      <c r="N53" s="6"/>
    </row>
    <row r="54" spans="4:14" x14ac:dyDescent="0.25">
      <c r="M54" s="6"/>
      <c r="N54" s="6"/>
    </row>
    <row r="55" spans="4:14" x14ac:dyDescent="0.25">
      <c r="D55" s="6"/>
      <c r="E55" s="6"/>
      <c r="F55" s="6"/>
      <c r="I55" s="6"/>
      <c r="M55" s="6"/>
      <c r="N55" s="6"/>
    </row>
    <row r="56" spans="4:14" x14ac:dyDescent="0.25">
      <c r="M56" s="6"/>
      <c r="N56" s="6"/>
    </row>
    <row r="57" spans="4:14" x14ac:dyDescent="0.25">
      <c r="D57" s="6"/>
      <c r="E57" s="6"/>
      <c r="F57" s="6"/>
      <c r="I57" s="6"/>
      <c r="M57" s="6"/>
      <c r="N57" s="6"/>
    </row>
    <row r="58" spans="4:14" x14ac:dyDescent="0.25">
      <c r="M58" s="6"/>
      <c r="N58" s="6"/>
    </row>
    <row r="59" spans="4:14" x14ac:dyDescent="0.25">
      <c r="D59" s="6"/>
      <c r="E59" s="6"/>
      <c r="F59" s="6"/>
      <c r="I59" s="6"/>
      <c r="M59" s="6"/>
      <c r="N59" s="6"/>
    </row>
    <row r="60" spans="4:14" x14ac:dyDescent="0.25">
      <c r="M60" s="6"/>
      <c r="N60" s="6"/>
    </row>
    <row r="61" spans="4:14" x14ac:dyDescent="0.25">
      <c r="D61" s="6"/>
      <c r="E61" s="6"/>
      <c r="F61" s="6"/>
      <c r="I61" s="6"/>
      <c r="M61" s="6"/>
      <c r="N61" s="6"/>
    </row>
    <row r="62" spans="4:14" x14ac:dyDescent="0.25">
      <c r="M62" s="6"/>
      <c r="N62" s="6"/>
    </row>
    <row r="63" spans="4:14" x14ac:dyDescent="0.25">
      <c r="D63" s="6"/>
      <c r="E63" s="6"/>
      <c r="F63" s="6"/>
      <c r="I63" s="6"/>
      <c r="M63" s="6"/>
      <c r="N63" s="6"/>
    </row>
    <row r="64" spans="4:14" x14ac:dyDescent="0.25">
      <c r="M64" s="6"/>
      <c r="N64" s="6"/>
    </row>
    <row r="65" spans="4:14" x14ac:dyDescent="0.25">
      <c r="D65" s="6"/>
      <c r="E65" s="6"/>
      <c r="F65" s="6"/>
      <c r="I65" s="6"/>
      <c r="M65" s="6"/>
      <c r="N65" s="6"/>
    </row>
    <row r="66" spans="4:14" x14ac:dyDescent="0.25">
      <c r="M66" s="6"/>
      <c r="N66" s="6"/>
    </row>
    <row r="67" spans="4:14" x14ac:dyDescent="0.25">
      <c r="D67" s="6"/>
      <c r="E67" s="6"/>
      <c r="F67" s="6"/>
      <c r="I67" s="6"/>
      <c r="M67" s="6"/>
      <c r="N67" s="6"/>
    </row>
    <row r="69" spans="4:14" x14ac:dyDescent="0.25">
      <c r="D69" s="6"/>
      <c r="E69" s="6"/>
      <c r="F69" s="6"/>
      <c r="I69" s="6"/>
    </row>
    <row r="71" spans="4:14" x14ac:dyDescent="0.25">
      <c r="D71" s="6"/>
      <c r="E71" s="6"/>
      <c r="F71" s="6"/>
      <c r="I71" s="6"/>
    </row>
    <row r="73" spans="4:14" x14ac:dyDescent="0.25">
      <c r="D73" s="6"/>
      <c r="E73" s="6"/>
      <c r="F73" s="6"/>
      <c r="I73" s="6"/>
    </row>
    <row r="75" spans="4:14" x14ac:dyDescent="0.25">
      <c r="D75" s="6"/>
      <c r="E75" s="6"/>
      <c r="F75" s="6"/>
      <c r="I75" s="6"/>
    </row>
    <row r="77" spans="4:14" x14ac:dyDescent="0.25">
      <c r="D77" s="6"/>
      <c r="E77" s="6"/>
      <c r="F77" s="6"/>
      <c r="I77" s="6"/>
    </row>
    <row r="79" spans="4:14" x14ac:dyDescent="0.25">
      <c r="D79" s="6"/>
      <c r="E79" s="6"/>
      <c r="F79" s="6"/>
      <c r="I79" s="6"/>
    </row>
    <row r="81" spans="4:9" x14ac:dyDescent="0.25">
      <c r="D81" s="6"/>
      <c r="E81" s="6"/>
      <c r="F81" s="6"/>
      <c r="I81" s="6"/>
    </row>
    <row r="83" spans="4:9" x14ac:dyDescent="0.25">
      <c r="D83" s="6"/>
      <c r="E83" s="6"/>
      <c r="F83" s="6"/>
      <c r="I83" s="6"/>
    </row>
    <row r="85" spans="4:9" x14ac:dyDescent="0.25">
      <c r="D85" s="6"/>
      <c r="E85" s="6"/>
      <c r="F85" s="6"/>
      <c r="I85" s="6"/>
    </row>
    <row r="87" spans="4:9" x14ac:dyDescent="0.25">
      <c r="D87" s="6"/>
      <c r="E87" s="6"/>
      <c r="F87" s="6"/>
      <c r="I87" s="6"/>
    </row>
    <row r="89" spans="4:9" x14ac:dyDescent="0.25">
      <c r="D89" s="6"/>
      <c r="E89" s="6"/>
      <c r="F89" s="6"/>
      <c r="I89" s="6"/>
    </row>
    <row r="91" spans="4:9" x14ac:dyDescent="0.25">
      <c r="D91" s="6"/>
      <c r="E91" s="6"/>
      <c r="F91" s="6"/>
      <c r="I91" s="6"/>
    </row>
    <row r="93" spans="4:9" x14ac:dyDescent="0.25">
      <c r="D93" s="6"/>
      <c r="E93" s="6"/>
      <c r="F93" s="6"/>
      <c r="I93" s="6"/>
    </row>
    <row r="95" spans="4:9" x14ac:dyDescent="0.25">
      <c r="D95" s="6"/>
      <c r="E95" s="6"/>
      <c r="F95" s="6"/>
      <c r="I95" s="6"/>
    </row>
    <row r="97" spans="4:9" x14ac:dyDescent="0.25">
      <c r="D97" s="6"/>
      <c r="E97" s="6"/>
      <c r="F97" s="6"/>
      <c r="I97" s="6"/>
    </row>
    <row r="99" spans="4:9" x14ac:dyDescent="0.25">
      <c r="D99" s="6"/>
      <c r="E99" s="6"/>
      <c r="F99" s="6"/>
      <c r="I99" s="6"/>
    </row>
    <row r="101" spans="4:9" x14ac:dyDescent="0.25">
      <c r="D101" s="6"/>
      <c r="E101" s="6"/>
      <c r="F101" s="6"/>
      <c r="I101" s="6"/>
    </row>
    <row r="103" spans="4:9" x14ac:dyDescent="0.25">
      <c r="D103" s="6"/>
      <c r="E103" s="6"/>
      <c r="F103" s="6"/>
      <c r="I103" s="6"/>
    </row>
    <row r="105" spans="4:9" x14ac:dyDescent="0.25">
      <c r="D105" s="6"/>
      <c r="E105" s="6"/>
      <c r="F105" s="6"/>
      <c r="I105" s="6"/>
    </row>
    <row r="107" spans="4:9" x14ac:dyDescent="0.25">
      <c r="D107" s="6"/>
      <c r="E107" s="6"/>
      <c r="F107" s="6"/>
      <c r="I107" s="6"/>
    </row>
    <row r="109" spans="4:9" x14ac:dyDescent="0.25">
      <c r="D109" s="6"/>
      <c r="E109" s="6"/>
      <c r="F109" s="6"/>
      <c r="I109" s="6"/>
    </row>
    <row r="111" spans="4:9" x14ac:dyDescent="0.25">
      <c r="D111" s="6"/>
      <c r="E111" s="6"/>
      <c r="F111" s="6"/>
      <c r="I111" s="6"/>
    </row>
    <row r="113" spans="4:9" x14ac:dyDescent="0.25">
      <c r="D113" s="6"/>
      <c r="E113" s="6"/>
      <c r="F113" s="6"/>
      <c r="I113" s="6"/>
    </row>
    <row r="115" spans="4:9" x14ac:dyDescent="0.25">
      <c r="D115" s="6"/>
      <c r="E115" s="6"/>
      <c r="F115" s="6"/>
      <c r="I115" s="6"/>
    </row>
    <row r="117" spans="4:9" x14ac:dyDescent="0.25">
      <c r="D117" s="6"/>
      <c r="E117" s="6"/>
      <c r="F117" s="6"/>
      <c r="I117" s="6"/>
    </row>
    <row r="119" spans="4:9" x14ac:dyDescent="0.25">
      <c r="D119" s="6"/>
      <c r="E119" s="6"/>
      <c r="F119" s="6"/>
      <c r="I119" s="6"/>
    </row>
    <row r="121" spans="4:9" x14ac:dyDescent="0.25">
      <c r="D121" s="6"/>
      <c r="E121" s="6"/>
      <c r="F121" s="6"/>
      <c r="I121" s="6"/>
    </row>
    <row r="123" spans="4:9" x14ac:dyDescent="0.25">
      <c r="D123" s="6"/>
      <c r="E123" s="6"/>
      <c r="F123" s="6"/>
      <c r="I123" s="6"/>
    </row>
    <row r="125" spans="4:9" x14ac:dyDescent="0.25">
      <c r="D125" s="6"/>
      <c r="E125" s="6"/>
      <c r="F125" s="6"/>
      <c r="I125" s="6"/>
    </row>
    <row r="127" spans="4:9" x14ac:dyDescent="0.25">
      <c r="D127" s="6"/>
      <c r="E127" s="6"/>
      <c r="F127" s="6"/>
      <c r="I127" s="6"/>
    </row>
    <row r="129" spans="4:9" x14ac:dyDescent="0.25">
      <c r="D129" s="6"/>
      <c r="E129" s="6"/>
      <c r="F129" s="6"/>
      <c r="I129" s="6"/>
    </row>
    <row r="131" spans="4:9" x14ac:dyDescent="0.25">
      <c r="D131" s="6"/>
      <c r="E131" s="6"/>
      <c r="F131" s="6"/>
      <c r="I131" s="6"/>
    </row>
    <row r="133" spans="4:9" x14ac:dyDescent="0.25">
      <c r="D133" s="6"/>
      <c r="E133" s="6"/>
      <c r="F133" s="6"/>
      <c r="I133" s="6"/>
    </row>
    <row r="135" spans="4:9" x14ac:dyDescent="0.25">
      <c r="D135" s="6"/>
      <c r="E135" s="6"/>
      <c r="F135" s="6"/>
      <c r="I135" s="6"/>
    </row>
    <row r="137" spans="4:9" x14ac:dyDescent="0.25">
      <c r="D137" s="6"/>
      <c r="E137" s="6"/>
      <c r="F137" s="6"/>
      <c r="I137" s="6"/>
    </row>
    <row r="139" spans="4:9" x14ac:dyDescent="0.25">
      <c r="D139" s="6"/>
      <c r="E139" s="6"/>
      <c r="F139" s="6"/>
      <c r="I139" s="6"/>
    </row>
    <row r="141" spans="4:9" x14ac:dyDescent="0.25">
      <c r="D141" s="6"/>
      <c r="E141" s="6"/>
      <c r="F141" s="6"/>
      <c r="I141" s="6"/>
    </row>
    <row r="143" spans="4:9" x14ac:dyDescent="0.25">
      <c r="D143" s="6"/>
      <c r="E143" s="6"/>
      <c r="F143" s="6"/>
      <c r="I143" s="6"/>
    </row>
    <row r="145" spans="4:9" x14ac:dyDescent="0.25">
      <c r="D145" s="6"/>
      <c r="E145" s="6"/>
      <c r="F145" s="6"/>
      <c r="I145" s="6"/>
    </row>
    <row r="147" spans="4:9" x14ac:dyDescent="0.25">
      <c r="D147" s="6"/>
      <c r="E147" s="6"/>
      <c r="F147" s="6"/>
      <c r="I147" s="6"/>
    </row>
    <row r="149" spans="4:9" x14ac:dyDescent="0.25">
      <c r="D149" s="6"/>
      <c r="E149" s="6"/>
      <c r="F149" s="6"/>
      <c r="I149" s="6"/>
    </row>
    <row r="151" spans="4:9" x14ac:dyDescent="0.25">
      <c r="D151" s="6"/>
      <c r="E151" s="6"/>
      <c r="F151" s="6"/>
      <c r="I151" s="6"/>
    </row>
    <row r="153" spans="4:9" x14ac:dyDescent="0.25">
      <c r="D153" s="6"/>
      <c r="E153" s="6"/>
      <c r="F153" s="6"/>
      <c r="I153" s="6"/>
    </row>
    <row r="155" spans="4:9" x14ac:dyDescent="0.25">
      <c r="D155" s="6"/>
      <c r="E155" s="6"/>
      <c r="F155" s="6"/>
      <c r="I155" s="6"/>
    </row>
    <row r="157" spans="4:9" x14ac:dyDescent="0.25">
      <c r="D157" s="6"/>
      <c r="E157" s="6"/>
      <c r="F157" s="6"/>
      <c r="I157" s="6"/>
    </row>
    <row r="159" spans="4:9" x14ac:dyDescent="0.25">
      <c r="D159" s="6"/>
      <c r="E159" s="6"/>
      <c r="F159" s="6"/>
      <c r="I159" s="6"/>
    </row>
    <row r="161" spans="4:9" x14ac:dyDescent="0.25">
      <c r="D161" s="6"/>
      <c r="E161" s="6"/>
      <c r="F161" s="6"/>
      <c r="I161" s="6"/>
    </row>
    <row r="163" spans="4:9" x14ac:dyDescent="0.25">
      <c r="D163" s="6"/>
      <c r="E163" s="6"/>
      <c r="F163" s="6"/>
      <c r="I163" s="6"/>
    </row>
    <row r="165" spans="4:9" x14ac:dyDescent="0.25">
      <c r="D165" s="6"/>
      <c r="E165" s="6"/>
      <c r="F165" s="6"/>
      <c r="I165" s="6"/>
    </row>
    <row r="167" spans="4:9" x14ac:dyDescent="0.25">
      <c r="D167" s="6"/>
      <c r="E167" s="6"/>
      <c r="F167" s="6"/>
      <c r="I167" s="6"/>
    </row>
    <row r="169" spans="4:9" x14ac:dyDescent="0.25">
      <c r="D169" s="6"/>
      <c r="E169" s="6"/>
      <c r="F169" s="6"/>
      <c r="I169" s="6"/>
    </row>
    <row r="171" spans="4:9" x14ac:dyDescent="0.25">
      <c r="D171" s="6"/>
      <c r="E171" s="6"/>
      <c r="F171" s="6"/>
      <c r="I171" s="6"/>
    </row>
    <row r="173" spans="4:9" x14ac:dyDescent="0.25">
      <c r="D173" s="6"/>
      <c r="E173" s="6"/>
      <c r="F173" s="6"/>
      <c r="I173" s="6"/>
    </row>
    <row r="175" spans="4:9" x14ac:dyDescent="0.25">
      <c r="D175" s="6"/>
      <c r="E175" s="6"/>
      <c r="F175" s="6"/>
      <c r="I175" s="6"/>
    </row>
    <row r="177" spans="4:9" x14ac:dyDescent="0.25">
      <c r="D177" s="6"/>
      <c r="E177" s="6"/>
      <c r="F177" s="6"/>
      <c r="I177" s="6"/>
    </row>
    <row r="179" spans="4:9" x14ac:dyDescent="0.25">
      <c r="D179" s="6"/>
      <c r="E179" s="6"/>
      <c r="F179" s="6"/>
      <c r="I179" s="6"/>
    </row>
    <row r="181" spans="4:9" x14ac:dyDescent="0.25">
      <c r="D181" s="6"/>
      <c r="E181" s="6"/>
      <c r="F181" s="6"/>
      <c r="I181" s="6"/>
    </row>
    <row r="183" spans="4:9" x14ac:dyDescent="0.25">
      <c r="D183" s="6"/>
      <c r="E183" s="6"/>
      <c r="F183" s="6"/>
      <c r="I183" s="6"/>
    </row>
    <row r="185" spans="4:9" x14ac:dyDescent="0.25">
      <c r="D185" s="6"/>
      <c r="E185" s="6"/>
      <c r="F185" s="6"/>
      <c r="I185" s="6"/>
    </row>
    <row r="187" spans="4:9" x14ac:dyDescent="0.25">
      <c r="D187" s="6"/>
      <c r="E187" s="6"/>
      <c r="F187" s="6"/>
      <c r="I187" s="6"/>
    </row>
    <row r="189" spans="4:9" x14ac:dyDescent="0.25">
      <c r="D189" s="6"/>
      <c r="E189" s="6"/>
      <c r="F189" s="6"/>
      <c r="I189" s="6"/>
    </row>
    <row r="191" spans="4:9" x14ac:dyDescent="0.25">
      <c r="D191" s="6"/>
      <c r="E191" s="6"/>
      <c r="F191" s="6"/>
      <c r="I191" s="6"/>
    </row>
    <row r="193" spans="4:9" x14ac:dyDescent="0.25">
      <c r="D193" s="6"/>
      <c r="E193" s="6"/>
      <c r="F193" s="6"/>
      <c r="I193" s="6"/>
    </row>
    <row r="195" spans="4:9" x14ac:dyDescent="0.25">
      <c r="D195" s="6"/>
      <c r="E195" s="6"/>
      <c r="F195" s="6"/>
      <c r="I195" s="6"/>
    </row>
    <row r="197" spans="4:9" x14ac:dyDescent="0.25">
      <c r="D197" s="6"/>
      <c r="E197" s="6"/>
      <c r="F197" s="6"/>
      <c r="I197" s="6"/>
    </row>
    <row r="199" spans="4:9" x14ac:dyDescent="0.25">
      <c r="D199" s="6"/>
      <c r="E199" s="6"/>
      <c r="F199" s="6"/>
      <c r="I199" s="6"/>
    </row>
    <row r="201" spans="4:9" x14ac:dyDescent="0.25">
      <c r="D201" s="6"/>
      <c r="E201" s="6"/>
      <c r="F201" s="6"/>
      <c r="I201" s="6"/>
    </row>
    <row r="203" spans="4:9" x14ac:dyDescent="0.25">
      <c r="D203" s="6"/>
      <c r="E203" s="6"/>
      <c r="F203" s="6"/>
      <c r="I203" s="6"/>
    </row>
    <row r="205" spans="4:9" x14ac:dyDescent="0.25">
      <c r="D205" s="6"/>
      <c r="E205" s="6"/>
      <c r="F205" s="6"/>
      <c r="I205" s="6"/>
    </row>
    <row r="207" spans="4:9" x14ac:dyDescent="0.25">
      <c r="D207" s="6"/>
      <c r="E207" s="6"/>
      <c r="F207" s="6"/>
      <c r="I207" s="6"/>
    </row>
    <row r="209" spans="4:9" x14ac:dyDescent="0.25">
      <c r="D209" s="6"/>
      <c r="E209" s="6"/>
      <c r="F209" s="6"/>
      <c r="I209" s="6"/>
    </row>
    <row r="211" spans="4:9" x14ac:dyDescent="0.25">
      <c r="D211" s="6"/>
      <c r="E211" s="6"/>
      <c r="F211" s="6"/>
      <c r="I211" s="6"/>
    </row>
    <row r="213" spans="4:9" x14ac:dyDescent="0.25">
      <c r="D213" s="6"/>
      <c r="E213" s="6"/>
      <c r="F213" s="6"/>
      <c r="I213" s="6"/>
    </row>
    <row r="215" spans="4:9" x14ac:dyDescent="0.25">
      <c r="D215" s="6"/>
      <c r="E215" s="6"/>
      <c r="F215" s="6"/>
      <c r="I215" s="6"/>
    </row>
    <row r="217" spans="4:9" x14ac:dyDescent="0.25">
      <c r="D217" s="6"/>
      <c r="E217" s="6"/>
      <c r="F217" s="6"/>
      <c r="I217" s="6"/>
    </row>
    <row r="219" spans="4:9" x14ac:dyDescent="0.25">
      <c r="D219" s="6"/>
      <c r="E219" s="6"/>
      <c r="F219" s="6"/>
      <c r="I219" s="6"/>
    </row>
    <row r="221" spans="4:9" x14ac:dyDescent="0.25">
      <c r="D221" s="6"/>
      <c r="E221" s="6"/>
      <c r="F221" s="6"/>
      <c r="I221" s="6"/>
    </row>
    <row r="223" spans="4:9" x14ac:dyDescent="0.25">
      <c r="D223" s="6"/>
      <c r="E223" s="6"/>
      <c r="F223" s="6"/>
      <c r="I223" s="6"/>
    </row>
    <row r="225" spans="4:9" x14ac:dyDescent="0.25">
      <c r="D225" s="6"/>
      <c r="E225" s="6"/>
      <c r="F225" s="6"/>
      <c r="I225" s="6"/>
    </row>
    <row r="227" spans="4:9" x14ac:dyDescent="0.25">
      <c r="D227" s="6"/>
      <c r="E227" s="6"/>
      <c r="F227" s="6"/>
      <c r="I227" s="6"/>
    </row>
    <row r="229" spans="4:9" x14ac:dyDescent="0.25">
      <c r="D229" s="6"/>
      <c r="E229" s="6"/>
      <c r="F229" s="6"/>
      <c r="I229" s="6"/>
    </row>
    <row r="231" spans="4:9" x14ac:dyDescent="0.25">
      <c r="D231" s="6"/>
      <c r="E231" s="6"/>
      <c r="F231" s="6"/>
      <c r="I231" s="6"/>
    </row>
    <row r="233" spans="4:9" x14ac:dyDescent="0.25">
      <c r="D233" s="6"/>
      <c r="E233" s="6"/>
      <c r="F233" s="6"/>
      <c r="I233" s="6"/>
    </row>
    <row r="235" spans="4:9" x14ac:dyDescent="0.25">
      <c r="D235" s="6"/>
      <c r="E235" s="6"/>
      <c r="F235" s="6"/>
      <c r="I235" s="6"/>
    </row>
    <row r="237" spans="4:9" x14ac:dyDescent="0.25">
      <c r="D237" s="6"/>
      <c r="E237" s="6"/>
      <c r="F237" s="6"/>
      <c r="I237" s="6"/>
    </row>
    <row r="239" spans="4:9" x14ac:dyDescent="0.25">
      <c r="D239" s="6"/>
      <c r="E239" s="6"/>
      <c r="F239" s="6"/>
      <c r="I239" s="6"/>
    </row>
    <row r="241" spans="4:9" x14ac:dyDescent="0.25">
      <c r="D241" s="6"/>
      <c r="E241" s="6"/>
      <c r="F241" s="6"/>
      <c r="I241" s="6"/>
    </row>
    <row r="243" spans="4:9" x14ac:dyDescent="0.25">
      <c r="D243" s="6"/>
      <c r="E243" s="6"/>
      <c r="F243" s="6"/>
      <c r="I243" s="6"/>
    </row>
    <row r="245" spans="4:9" x14ac:dyDescent="0.25">
      <c r="D245" s="6"/>
      <c r="E245" s="6"/>
      <c r="F245" s="6"/>
      <c r="I245" s="6"/>
    </row>
    <row r="247" spans="4:9" x14ac:dyDescent="0.25">
      <c r="D247" s="6"/>
      <c r="E247" s="6"/>
      <c r="F247" s="6"/>
      <c r="I247" s="6"/>
    </row>
    <row r="249" spans="4:9" x14ac:dyDescent="0.25">
      <c r="D249" s="6"/>
      <c r="E249" s="6"/>
      <c r="F249" s="6"/>
      <c r="I249" s="6"/>
    </row>
    <row r="251" spans="4:9" x14ac:dyDescent="0.25">
      <c r="D251" s="6"/>
      <c r="E251" s="6"/>
      <c r="F251" s="6"/>
      <c r="I251" s="6"/>
    </row>
    <row r="253" spans="4:9" x14ac:dyDescent="0.25">
      <c r="D253" s="6"/>
      <c r="E253" s="6"/>
      <c r="F253" s="6"/>
      <c r="I253" s="6"/>
    </row>
    <row r="255" spans="4:9" x14ac:dyDescent="0.25">
      <c r="D255" s="6"/>
      <c r="E255" s="6"/>
      <c r="F255" s="6"/>
      <c r="I255" s="6"/>
    </row>
    <row r="257" spans="4:9" x14ac:dyDescent="0.25">
      <c r="D257" s="6"/>
      <c r="E257" s="6"/>
      <c r="F257" s="6"/>
      <c r="I257" s="6"/>
    </row>
    <row r="259" spans="4:9" x14ac:dyDescent="0.25">
      <c r="D259" s="6"/>
      <c r="E259" s="6"/>
      <c r="F259" s="6"/>
      <c r="I259" s="6"/>
    </row>
    <row r="261" spans="4:9" x14ac:dyDescent="0.25">
      <c r="D261" s="6"/>
      <c r="E261" s="6"/>
      <c r="F261" s="6"/>
      <c r="I261" s="6"/>
    </row>
    <row r="263" spans="4:9" x14ac:dyDescent="0.25">
      <c r="D263" s="6"/>
      <c r="E263" s="6"/>
      <c r="F263" s="6"/>
      <c r="I263" s="6"/>
    </row>
    <row r="265" spans="4:9" x14ac:dyDescent="0.25">
      <c r="D265" s="6"/>
      <c r="E265" s="6"/>
      <c r="F265" s="6"/>
      <c r="I265" s="6"/>
    </row>
    <row r="267" spans="4:9" x14ac:dyDescent="0.25">
      <c r="D267" s="6"/>
      <c r="E267" s="6"/>
      <c r="F267" s="6"/>
      <c r="I267" s="6"/>
    </row>
    <row r="269" spans="4:9" x14ac:dyDescent="0.25">
      <c r="D269" s="6"/>
      <c r="E269" s="6"/>
      <c r="F269" s="6"/>
      <c r="I269" s="6"/>
    </row>
    <row r="271" spans="4:9" x14ac:dyDescent="0.25">
      <c r="D271" s="6"/>
      <c r="E271" s="6"/>
      <c r="F271" s="6"/>
      <c r="I271" s="6"/>
    </row>
    <row r="273" spans="4:9" x14ac:dyDescent="0.25">
      <c r="D273" s="6"/>
      <c r="E273" s="6"/>
      <c r="F273" s="6"/>
      <c r="I273" s="6"/>
    </row>
    <row r="275" spans="4:9" x14ac:dyDescent="0.25">
      <c r="D275" s="6"/>
      <c r="E275" s="6"/>
      <c r="F275" s="6"/>
      <c r="I275" s="6"/>
    </row>
    <row r="277" spans="4:9" x14ac:dyDescent="0.25">
      <c r="D277" s="6"/>
      <c r="E277" s="6"/>
      <c r="F277" s="6"/>
      <c r="I277" s="6"/>
    </row>
    <row r="279" spans="4:9" x14ac:dyDescent="0.25">
      <c r="D279" s="6"/>
      <c r="E279" s="6"/>
      <c r="F279" s="6"/>
      <c r="I279" s="6"/>
    </row>
    <row r="281" spans="4:9" x14ac:dyDescent="0.25">
      <c r="D281" s="6"/>
      <c r="E281" s="6"/>
      <c r="F281" s="6"/>
      <c r="I281" s="6"/>
    </row>
    <row r="283" spans="4:9" x14ac:dyDescent="0.25">
      <c r="D283" s="6"/>
      <c r="E283" s="6"/>
      <c r="F283" s="6"/>
      <c r="I283" s="6"/>
    </row>
    <row r="285" spans="4:9" x14ac:dyDescent="0.25">
      <c r="D285" s="6"/>
      <c r="E285" s="6"/>
      <c r="F285" s="6"/>
      <c r="I285" s="6"/>
    </row>
    <row r="287" spans="4:9" x14ac:dyDescent="0.25">
      <c r="D287" s="6"/>
      <c r="E287" s="6"/>
      <c r="F287" s="6"/>
      <c r="I287" s="6"/>
    </row>
    <row r="289" spans="4:9" x14ac:dyDescent="0.25">
      <c r="D289" s="6"/>
      <c r="E289" s="6"/>
      <c r="F289" s="6"/>
      <c r="I289" s="6"/>
    </row>
    <row r="291" spans="4:9" x14ac:dyDescent="0.25">
      <c r="D291" s="6"/>
      <c r="E291" s="6"/>
      <c r="F291" s="6"/>
      <c r="I291" s="6"/>
    </row>
    <row r="293" spans="4:9" x14ac:dyDescent="0.25">
      <c r="D293" s="6"/>
      <c r="E293" s="6"/>
      <c r="F293" s="6"/>
      <c r="I293" s="6"/>
    </row>
    <row r="295" spans="4:9" x14ac:dyDescent="0.25">
      <c r="D295" s="6"/>
      <c r="E295" s="6"/>
      <c r="F295" s="6"/>
      <c r="I295" s="6"/>
    </row>
    <row r="297" spans="4:9" x14ac:dyDescent="0.25">
      <c r="D297" s="6"/>
      <c r="E297" s="6"/>
      <c r="F297" s="6"/>
      <c r="I297" s="6"/>
    </row>
    <row r="299" spans="4:9" x14ac:dyDescent="0.25">
      <c r="D299" s="6"/>
      <c r="E299" s="6"/>
      <c r="F299" s="6"/>
      <c r="I299" s="6"/>
    </row>
    <row r="301" spans="4:9" x14ac:dyDescent="0.25">
      <c r="D301" s="6"/>
      <c r="E301" s="6"/>
      <c r="F301" s="6"/>
      <c r="I301" s="6"/>
    </row>
    <row r="303" spans="4:9" x14ac:dyDescent="0.25">
      <c r="D303" s="6"/>
      <c r="E303" s="6"/>
      <c r="F303" s="6"/>
      <c r="I303" s="6"/>
    </row>
    <row r="305" spans="4:9" x14ac:dyDescent="0.25">
      <c r="D305" s="6"/>
      <c r="E305" s="6"/>
      <c r="F305" s="6"/>
      <c r="I305" s="6"/>
    </row>
    <row r="307" spans="4:9" x14ac:dyDescent="0.25">
      <c r="D307" s="6"/>
      <c r="E307" s="6"/>
      <c r="F307" s="6"/>
      <c r="I307" s="6"/>
    </row>
    <row r="309" spans="4:9" x14ac:dyDescent="0.25">
      <c r="D309" s="6"/>
      <c r="E309" s="6"/>
      <c r="F309" s="6"/>
      <c r="I309" s="6"/>
    </row>
    <row r="311" spans="4:9" x14ac:dyDescent="0.25">
      <c r="D311" s="6"/>
      <c r="E311" s="6"/>
      <c r="F311" s="6"/>
      <c r="I311" s="6"/>
    </row>
    <row r="313" spans="4:9" x14ac:dyDescent="0.25">
      <c r="D313" s="6"/>
      <c r="E313" s="6"/>
      <c r="F313" s="6"/>
      <c r="I313" s="6"/>
    </row>
    <row r="315" spans="4:9" x14ac:dyDescent="0.25">
      <c r="D315" s="6"/>
      <c r="E315" s="6"/>
      <c r="F315" s="6"/>
      <c r="I315" s="6"/>
    </row>
    <row r="317" spans="4:9" x14ac:dyDescent="0.25">
      <c r="D317" s="6"/>
      <c r="E317" s="6"/>
      <c r="F317" s="6"/>
      <c r="I317" s="6"/>
    </row>
    <row r="319" spans="4:9" x14ac:dyDescent="0.25">
      <c r="D319" s="6"/>
      <c r="E319" s="6"/>
      <c r="F319" s="6"/>
      <c r="I319" s="6"/>
    </row>
    <row r="321" spans="4:9" x14ac:dyDescent="0.25">
      <c r="D321" s="6"/>
      <c r="E321" s="6"/>
      <c r="F321" s="6"/>
      <c r="I321" s="6"/>
    </row>
    <row r="323" spans="4:9" x14ac:dyDescent="0.25">
      <c r="D323" s="6"/>
      <c r="E323" s="6"/>
      <c r="F323" s="6"/>
      <c r="I323" s="6"/>
    </row>
    <row r="325" spans="4:9" x14ac:dyDescent="0.25">
      <c r="D325" s="6"/>
      <c r="E325" s="6"/>
      <c r="F325" s="6"/>
      <c r="I325" s="6"/>
    </row>
    <row r="327" spans="4:9" x14ac:dyDescent="0.25">
      <c r="D327" s="6"/>
      <c r="E327" s="6"/>
      <c r="F327" s="6"/>
      <c r="I327" s="6"/>
    </row>
    <row r="329" spans="4:9" x14ac:dyDescent="0.25">
      <c r="D329" s="6"/>
      <c r="E329" s="6"/>
      <c r="F329" s="6"/>
      <c r="I329" s="6"/>
    </row>
    <row r="331" spans="4:9" x14ac:dyDescent="0.25">
      <c r="D331" s="6"/>
      <c r="E331" s="6"/>
      <c r="F331" s="6"/>
      <c r="I331" s="6"/>
    </row>
    <row r="333" spans="4:9" x14ac:dyDescent="0.25">
      <c r="D333" s="6"/>
      <c r="E333" s="6"/>
      <c r="F333" s="6"/>
      <c r="I333" s="6"/>
    </row>
    <row r="335" spans="4:9" x14ac:dyDescent="0.25">
      <c r="D335" s="6"/>
      <c r="E335" s="6"/>
      <c r="F335" s="6"/>
      <c r="I335" s="6"/>
    </row>
    <row r="337" spans="4:9" x14ac:dyDescent="0.25">
      <c r="D337" s="6"/>
      <c r="E337" s="6"/>
      <c r="F337" s="6"/>
      <c r="I337" s="6"/>
    </row>
    <row r="339" spans="4:9" x14ac:dyDescent="0.25">
      <c r="D339" s="6"/>
      <c r="E339" s="6"/>
      <c r="F339" s="6"/>
      <c r="I339" s="6"/>
    </row>
    <row r="341" spans="4:9" x14ac:dyDescent="0.25">
      <c r="D341" s="6"/>
      <c r="E341" s="6"/>
      <c r="F341" s="6"/>
      <c r="I341" s="6"/>
    </row>
    <row r="343" spans="4:9" x14ac:dyDescent="0.25">
      <c r="D343" s="6"/>
      <c r="E343" s="6"/>
      <c r="F343" s="6"/>
      <c r="I343" s="6"/>
    </row>
    <row r="345" spans="4:9" x14ac:dyDescent="0.25">
      <c r="D345" s="6"/>
      <c r="E345" s="6"/>
      <c r="F345" s="6"/>
      <c r="I345" s="6"/>
    </row>
    <row r="347" spans="4:9" x14ac:dyDescent="0.25">
      <c r="D347" s="6"/>
      <c r="E347" s="6"/>
      <c r="F347" s="6"/>
      <c r="I347" s="6"/>
    </row>
    <row r="349" spans="4:9" x14ac:dyDescent="0.25">
      <c r="D349" s="6"/>
      <c r="E349" s="6"/>
      <c r="F349" s="6"/>
      <c r="I349" s="6"/>
    </row>
    <row r="351" spans="4:9" x14ac:dyDescent="0.25">
      <c r="D351" s="6"/>
      <c r="E351" s="6"/>
      <c r="F351" s="6"/>
      <c r="I351" s="6"/>
    </row>
    <row r="353" spans="4:9" x14ac:dyDescent="0.25">
      <c r="D353" s="6"/>
      <c r="E353" s="6"/>
      <c r="F353" s="6"/>
      <c r="I353" s="6"/>
    </row>
    <row r="355" spans="4:9" x14ac:dyDescent="0.25">
      <c r="D355" s="6"/>
      <c r="E355" s="6"/>
      <c r="F355" s="6"/>
      <c r="I355" s="6"/>
    </row>
    <row r="357" spans="4:9" x14ac:dyDescent="0.25">
      <c r="D357" s="6"/>
      <c r="E357" s="6"/>
      <c r="F357" s="6"/>
      <c r="I357" s="6"/>
    </row>
    <row r="359" spans="4:9" x14ac:dyDescent="0.25">
      <c r="D359" s="6"/>
      <c r="E359" s="6"/>
      <c r="F359" s="6"/>
      <c r="I359" s="6"/>
    </row>
    <row r="361" spans="4:9" x14ac:dyDescent="0.25">
      <c r="D361" s="6"/>
      <c r="E361" s="6"/>
      <c r="F361" s="6"/>
      <c r="I361" s="6"/>
    </row>
    <row r="363" spans="4:9" x14ac:dyDescent="0.25">
      <c r="D363" s="6"/>
      <c r="E363" s="6"/>
      <c r="F363" s="6"/>
      <c r="I363" s="6"/>
    </row>
    <row r="365" spans="4:9" x14ac:dyDescent="0.25">
      <c r="D365" s="6"/>
      <c r="E365" s="6"/>
      <c r="F365" s="6"/>
      <c r="I365" s="6"/>
    </row>
    <row r="367" spans="4:9" x14ac:dyDescent="0.25">
      <c r="D367" s="6"/>
      <c r="E367" s="6"/>
      <c r="F367" s="6"/>
      <c r="I367" s="6"/>
    </row>
    <row r="369" spans="4:9" x14ac:dyDescent="0.25">
      <c r="D369" s="6"/>
      <c r="E369" s="6"/>
      <c r="F369" s="6"/>
      <c r="I369" s="6"/>
    </row>
    <row r="371" spans="4:9" x14ac:dyDescent="0.25">
      <c r="D371" s="6"/>
      <c r="E371" s="6"/>
      <c r="F371" s="6"/>
      <c r="I371" s="6"/>
    </row>
    <row r="373" spans="4:9" x14ac:dyDescent="0.25">
      <c r="D373" s="6"/>
      <c r="E373" s="6"/>
      <c r="F373" s="6"/>
      <c r="I373" s="6"/>
    </row>
    <row r="375" spans="4:9" x14ac:dyDescent="0.25">
      <c r="D375" s="6"/>
      <c r="E375" s="6"/>
      <c r="F375" s="6"/>
      <c r="I375" s="6"/>
    </row>
    <row r="377" spans="4:9" x14ac:dyDescent="0.25">
      <c r="D377" s="6"/>
      <c r="E377" s="6"/>
      <c r="F377" s="6"/>
      <c r="I377" s="6"/>
    </row>
    <row r="379" spans="4:9" x14ac:dyDescent="0.25">
      <c r="D379" s="6"/>
      <c r="E379" s="6"/>
      <c r="F379" s="6"/>
      <c r="I379" s="6"/>
    </row>
    <row r="381" spans="4:9" x14ac:dyDescent="0.25">
      <c r="D381" s="6"/>
      <c r="E381" s="6"/>
      <c r="F381" s="6"/>
      <c r="I381" s="6"/>
    </row>
    <row r="383" spans="4:9" x14ac:dyDescent="0.25">
      <c r="D383" s="6"/>
      <c r="E383" s="6"/>
      <c r="F383" s="6"/>
      <c r="I383" s="6"/>
    </row>
    <row r="385" spans="4:9" x14ac:dyDescent="0.25">
      <c r="D385" s="6"/>
      <c r="E385" s="6"/>
      <c r="F385" s="6"/>
      <c r="I385" s="6"/>
    </row>
    <row r="387" spans="4:9" x14ac:dyDescent="0.25">
      <c r="D387" s="6"/>
      <c r="E387" s="6"/>
      <c r="F387" s="6"/>
      <c r="I387" s="6"/>
    </row>
    <row r="389" spans="4:9" x14ac:dyDescent="0.25">
      <c r="D389" s="6"/>
      <c r="E389" s="6"/>
      <c r="F389" s="6"/>
      <c r="I389" s="6"/>
    </row>
    <row r="391" spans="4:9" x14ac:dyDescent="0.25">
      <c r="D391" s="6"/>
      <c r="E391" s="6"/>
      <c r="F391" s="6"/>
      <c r="I391" s="6"/>
    </row>
    <row r="393" spans="4:9" x14ac:dyDescent="0.25">
      <c r="D393" s="6"/>
      <c r="E393" s="6"/>
      <c r="F393" s="6"/>
      <c r="I393" s="6"/>
    </row>
    <row r="395" spans="4:9" x14ac:dyDescent="0.25">
      <c r="D395" s="6"/>
      <c r="E395" s="6"/>
      <c r="F395" s="6"/>
      <c r="I395" s="6"/>
    </row>
    <row r="397" spans="4:9" x14ac:dyDescent="0.25">
      <c r="D397" s="6"/>
      <c r="E397" s="6"/>
      <c r="F397" s="6"/>
      <c r="I397" s="6"/>
    </row>
    <row r="399" spans="4:9" x14ac:dyDescent="0.25">
      <c r="D399" s="6"/>
      <c r="E399" s="6"/>
      <c r="F399" s="6"/>
      <c r="I399" s="6"/>
    </row>
    <row r="401" spans="4:9" x14ac:dyDescent="0.25">
      <c r="D401" s="6"/>
      <c r="E401" s="6"/>
      <c r="F401" s="6"/>
      <c r="I401" s="6"/>
    </row>
    <row r="403" spans="4:9" x14ac:dyDescent="0.25">
      <c r="D403" s="6"/>
      <c r="E403" s="6"/>
      <c r="F403" s="6"/>
      <c r="I403" s="6"/>
    </row>
    <row r="405" spans="4:9" x14ac:dyDescent="0.25">
      <c r="D405" s="6"/>
      <c r="E405" s="6"/>
      <c r="F405" s="6"/>
      <c r="I405" s="6"/>
    </row>
    <row r="407" spans="4:9" x14ac:dyDescent="0.25">
      <c r="D407" s="6"/>
      <c r="E407" s="6"/>
      <c r="F407" s="6"/>
      <c r="I407" s="6"/>
    </row>
    <row r="409" spans="4:9" x14ac:dyDescent="0.25">
      <c r="D409" s="6"/>
      <c r="E409" s="6"/>
      <c r="F409" s="6"/>
      <c r="I409" s="6"/>
    </row>
    <row r="411" spans="4:9" x14ac:dyDescent="0.25">
      <c r="D411" s="6"/>
      <c r="E411" s="6"/>
      <c r="F411" s="6"/>
      <c r="I411" s="6"/>
    </row>
    <row r="413" spans="4:9" x14ac:dyDescent="0.25">
      <c r="D413" s="6"/>
      <c r="E413" s="6"/>
      <c r="F413" s="6"/>
      <c r="I413" s="6"/>
    </row>
    <row r="415" spans="4:9" x14ac:dyDescent="0.25">
      <c r="D415" s="6"/>
      <c r="E415" s="6"/>
      <c r="F415" s="6"/>
      <c r="I415" s="6"/>
    </row>
    <row r="417" spans="4:9" x14ac:dyDescent="0.25">
      <c r="D417" s="6"/>
      <c r="E417" s="6"/>
      <c r="F417" s="6"/>
      <c r="I417" s="6"/>
    </row>
    <row r="419" spans="4:9" x14ac:dyDescent="0.25">
      <c r="D419" s="6"/>
      <c r="E419" s="6"/>
      <c r="F419" s="6"/>
      <c r="I419" s="6"/>
    </row>
    <row r="421" spans="4:9" x14ac:dyDescent="0.25">
      <c r="D421" s="6"/>
      <c r="E421" s="6"/>
      <c r="F421" s="6"/>
      <c r="I421" s="6"/>
    </row>
    <row r="423" spans="4:9" x14ac:dyDescent="0.25">
      <c r="D423" s="6"/>
      <c r="E423" s="6"/>
      <c r="F423" s="6"/>
      <c r="I423" s="6"/>
    </row>
    <row r="425" spans="4:9" x14ac:dyDescent="0.25">
      <c r="D425" s="6"/>
      <c r="E425" s="6"/>
      <c r="F425" s="6"/>
      <c r="I425" s="6"/>
    </row>
    <row r="427" spans="4:9" x14ac:dyDescent="0.25">
      <c r="D427" s="6"/>
      <c r="E427" s="6"/>
      <c r="F427" s="6"/>
      <c r="I427" s="6"/>
    </row>
    <row r="429" spans="4:9" x14ac:dyDescent="0.25">
      <c r="D429" s="6"/>
      <c r="E429" s="6"/>
      <c r="F429" s="6"/>
      <c r="I429" s="6"/>
    </row>
    <row r="431" spans="4:9" x14ac:dyDescent="0.25">
      <c r="D431" s="6"/>
      <c r="E431" s="6"/>
      <c r="F431" s="6"/>
      <c r="I431" s="6"/>
    </row>
    <row r="433" spans="4:9" x14ac:dyDescent="0.25">
      <c r="D433" s="6"/>
      <c r="E433" s="6"/>
      <c r="F433" s="6"/>
      <c r="I433" s="6"/>
    </row>
    <row r="435" spans="4:9" x14ac:dyDescent="0.25">
      <c r="D435" s="6"/>
      <c r="E435" s="6"/>
      <c r="F435" s="6"/>
      <c r="I435" s="6"/>
    </row>
  </sheetData>
  <mergeCells count="36">
    <mergeCell ref="A4:A8"/>
    <mergeCell ref="D4:D6"/>
    <mergeCell ref="F4:H6"/>
    <mergeCell ref="A23:A27"/>
    <mergeCell ref="D23:D25"/>
    <mergeCell ref="F20:F21"/>
    <mergeCell ref="G20:G21"/>
    <mergeCell ref="H20:H21"/>
    <mergeCell ref="B26:C26"/>
    <mergeCell ref="A17:A21"/>
    <mergeCell ref="D20:D21"/>
    <mergeCell ref="D17:D19"/>
    <mergeCell ref="F17:F19"/>
    <mergeCell ref="G17:G19"/>
    <mergeCell ref="H17:H19"/>
    <mergeCell ref="B17:C21"/>
    <mergeCell ref="A15:A16"/>
    <mergeCell ref="A9:A13"/>
    <mergeCell ref="D9:D11"/>
    <mergeCell ref="F9:H11"/>
    <mergeCell ref="D12:D13"/>
    <mergeCell ref="F12:H13"/>
    <mergeCell ref="B15:C16"/>
    <mergeCell ref="A2:A3"/>
    <mergeCell ref="F2:H2"/>
    <mergeCell ref="F1:H1"/>
    <mergeCell ref="J1:L1"/>
    <mergeCell ref="B1:C1"/>
    <mergeCell ref="M17:M21"/>
    <mergeCell ref="F7:H8"/>
    <mergeCell ref="D7:D8"/>
    <mergeCell ref="F3:H3"/>
    <mergeCell ref="D26:D27"/>
    <mergeCell ref="M2:M8"/>
    <mergeCell ref="M9:M13"/>
    <mergeCell ref="M15:M16"/>
  </mergeCells>
  <printOptions horizontalCentered="1" verticalCentered="1"/>
  <pageMargins left="0" right="0" top="0" bottom="0" header="0.17" footer="0.24"/>
  <pageSetup scale="86" orientation="landscape" r:id="rId1"/>
  <headerFooter alignWithMargins="0">
    <oddHeader>&amp;C&amp;"Arial,Bold"&amp;12Pacific Gas and Electric Company&amp;10 
Bundled Commercial/General Service Electric Rates at a Glance
 &amp;"Arial,Regular"(E-19, Option R for qualifying solar customers)&amp;RRates Effective: 
July 1, 2023, to August 31,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6"/>
  <sheetViews>
    <sheetView showGridLines="0" workbookViewId="0"/>
  </sheetViews>
  <sheetFormatPr defaultRowHeight="13.2" x14ac:dyDescent="0.25"/>
  <cols>
    <col min="1" max="1" width="3.5546875" style="53" customWidth="1"/>
    <col min="2" max="2" width="4.109375" customWidth="1"/>
    <col min="3" max="3" width="10.33203125" style="43" customWidth="1"/>
    <col min="4" max="4" width="3.88671875" customWidth="1"/>
    <col min="5" max="5" width="24.88671875" customWidth="1"/>
    <col min="6" max="6" width="44.6640625" style="43" customWidth="1"/>
    <col min="7" max="7" width="9.5546875" style="43" customWidth="1"/>
    <col min="8" max="8" width="29.109375" customWidth="1"/>
  </cols>
  <sheetData>
    <row r="2" spans="1:6" x14ac:dyDescent="0.25">
      <c r="A2" s="275" t="s">
        <v>32</v>
      </c>
      <c r="B2" s="276"/>
      <c r="C2" s="276"/>
      <c r="D2" s="276"/>
      <c r="E2" s="276"/>
      <c r="F2" s="277"/>
    </row>
    <row r="3" spans="1:6" ht="9" customHeight="1" x14ac:dyDescent="0.25">
      <c r="A3" s="44"/>
      <c r="F3" s="45"/>
    </row>
    <row r="4" spans="1:6" ht="14.25" customHeight="1" x14ac:dyDescent="0.25">
      <c r="A4" s="44"/>
      <c r="B4" s="46" t="s">
        <v>18</v>
      </c>
      <c r="F4" s="45"/>
    </row>
    <row r="5" spans="1:6" ht="14.25" customHeight="1" x14ac:dyDescent="0.25">
      <c r="A5" s="44"/>
      <c r="B5" s="46"/>
      <c r="F5" s="45"/>
    </row>
    <row r="6" spans="1:6" ht="14.25" customHeight="1" x14ac:dyDescent="0.25">
      <c r="A6" s="44"/>
      <c r="C6" s="47" t="s">
        <v>19</v>
      </c>
      <c r="E6" t="s">
        <v>20</v>
      </c>
      <c r="F6" s="48" t="s">
        <v>23</v>
      </c>
    </row>
    <row r="7" spans="1:6" ht="14.25" customHeight="1" x14ac:dyDescent="0.25">
      <c r="A7" s="44"/>
      <c r="C7" s="47"/>
      <c r="F7" s="48"/>
    </row>
    <row r="8" spans="1:6" ht="14.25" customHeight="1" x14ac:dyDescent="0.25">
      <c r="A8" s="44"/>
      <c r="C8" t="s">
        <v>21</v>
      </c>
      <c r="E8" t="s">
        <v>22</v>
      </c>
      <c r="F8" s="48" t="s">
        <v>23</v>
      </c>
    </row>
    <row r="9" spans="1:6" ht="14.25" customHeight="1" x14ac:dyDescent="0.25">
      <c r="A9" s="44"/>
      <c r="E9" t="s">
        <v>24</v>
      </c>
      <c r="F9" s="48" t="s">
        <v>23</v>
      </c>
    </row>
    <row r="10" spans="1:6" ht="14.25" customHeight="1" x14ac:dyDescent="0.25">
      <c r="A10" s="44"/>
      <c r="F10" s="45"/>
    </row>
    <row r="11" spans="1:6" ht="14.25" customHeight="1" x14ac:dyDescent="0.25">
      <c r="A11" s="44"/>
      <c r="C11" t="s">
        <v>25</v>
      </c>
      <c r="E11" t="s">
        <v>26</v>
      </c>
      <c r="F11" s="48" t="s">
        <v>23</v>
      </c>
    </row>
    <row r="12" spans="1:6" ht="14.25" customHeight="1" x14ac:dyDescent="0.25">
      <c r="A12" s="44"/>
      <c r="E12" t="s">
        <v>27</v>
      </c>
      <c r="F12" s="48" t="s">
        <v>28</v>
      </c>
    </row>
    <row r="13" spans="1:6" ht="14.25" customHeight="1" x14ac:dyDescent="0.25">
      <c r="A13" s="44"/>
      <c r="F13" s="45"/>
    </row>
    <row r="14" spans="1:6" ht="14.25" customHeight="1" x14ac:dyDescent="0.25">
      <c r="A14" s="44"/>
      <c r="B14" s="46" t="s">
        <v>29</v>
      </c>
      <c r="F14" s="45"/>
    </row>
    <row r="15" spans="1:6" ht="14.25" customHeight="1" x14ac:dyDescent="0.25">
      <c r="A15" s="44"/>
      <c r="B15" s="46"/>
      <c r="F15" s="45"/>
    </row>
    <row r="16" spans="1:6" ht="14.25" customHeight="1" x14ac:dyDescent="0.25">
      <c r="A16" s="44"/>
      <c r="C16" t="s">
        <v>21</v>
      </c>
      <c r="E16" t="s">
        <v>30</v>
      </c>
      <c r="F16" s="48" t="s">
        <v>23</v>
      </c>
    </row>
    <row r="17" spans="1:6" ht="14.25" customHeight="1" x14ac:dyDescent="0.25">
      <c r="A17" s="44"/>
      <c r="C17"/>
      <c r="F17" s="45"/>
    </row>
    <row r="18" spans="1:6" ht="14.25" customHeight="1" x14ac:dyDescent="0.25">
      <c r="A18" s="44"/>
      <c r="C18" t="s">
        <v>25</v>
      </c>
      <c r="E18" t="s">
        <v>26</v>
      </c>
      <c r="F18" s="48" t="s">
        <v>23</v>
      </c>
    </row>
    <row r="19" spans="1:6" ht="14.25" customHeight="1" x14ac:dyDescent="0.25">
      <c r="A19" s="44"/>
      <c r="E19" t="s">
        <v>27</v>
      </c>
      <c r="F19" s="48" t="s">
        <v>28</v>
      </c>
    </row>
    <row r="20" spans="1:6" ht="9" customHeight="1" x14ac:dyDescent="0.25">
      <c r="A20" s="49"/>
      <c r="B20" s="50"/>
      <c r="C20" s="51"/>
      <c r="D20" s="50"/>
      <c r="E20" s="50"/>
      <c r="F20" s="52"/>
    </row>
    <row r="21" spans="1:6" ht="14.25" customHeight="1" x14ac:dyDescent="0.25"/>
    <row r="22" spans="1:6" ht="14.25" customHeight="1" x14ac:dyDescent="0.25">
      <c r="B22" s="43" t="s">
        <v>38</v>
      </c>
      <c r="C22"/>
    </row>
    <row r="23" spans="1:6" ht="14.25" customHeight="1" x14ac:dyDescent="0.25">
      <c r="B23" s="43"/>
      <c r="C23" s="56" t="s">
        <v>39</v>
      </c>
    </row>
    <row r="24" spans="1:6" ht="14.25" customHeight="1" x14ac:dyDescent="0.25">
      <c r="B24" s="43"/>
      <c r="C24" t="s">
        <v>40</v>
      </c>
    </row>
    <row r="25" spans="1:6" ht="14.25" customHeight="1" x14ac:dyDescent="0.25">
      <c r="B25" s="43"/>
      <c r="C25" t="s">
        <v>41</v>
      </c>
    </row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</sheetData>
  <mergeCells count="1">
    <mergeCell ref="A2:F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&amp;R&amp;9Rates Effective:  
May 1, 2010, to May 31, 2010&amp;C&amp;"Arial,Bold"&amp;12Pacific Gas and Electric Company &amp;10
Commercial and Industrial Time-of-Use Periods
Rate Schedules A-10, E-19 and E-20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0AF6DDA5-E98A-49ED-92E9-482EF2FBD8C7}"/>
</file>

<file path=customXml/itemProps2.xml><?xml version="1.0" encoding="utf-8"?>
<ds:datastoreItem xmlns:ds="http://schemas.openxmlformats.org/officeDocument/2006/customXml" ds:itemID="{30147082-E395-4C54-935D-4B2BBF888507}"/>
</file>

<file path=customXml/itemProps3.xml><?xml version="1.0" encoding="utf-8"?>
<ds:datastoreItem xmlns:ds="http://schemas.openxmlformats.org/officeDocument/2006/customXml" ds:itemID="{02829343-9CF4-4A5D-BE90-44826B51669F}"/>
</file>

<file path=customXml/itemProps4.xml><?xml version="1.0" encoding="utf-8"?>
<ds:datastoreItem xmlns:ds="http://schemas.openxmlformats.org/officeDocument/2006/customXml" ds:itemID="{0A799098-38DD-4B1B-BD08-5FE60029B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Comm'l_230701-230831</vt:lpstr>
      <vt:lpstr>Com'l_E-19_OPT R_230701-230831</vt:lpstr>
      <vt:lpstr>A-1, A-10 and E-19 Time Periods</vt:lpstr>
      <vt:lpstr>'A-1, A-10 and E-19 Time Periods'!Print_Area</vt:lpstr>
      <vt:lpstr>'Com''l_E-19_OPT R_230701-230831'!Print_Area</vt:lpstr>
      <vt:lpstr>'Comm''l_230701-230831'!Print_Area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2023-08-30T21:35:06Z</cp:lastPrinted>
  <dcterms:created xsi:type="dcterms:W3CDTF">2002-07-01T19:13:11Z</dcterms:created>
  <dcterms:modified xsi:type="dcterms:W3CDTF">2023-08-30T21:35:18Z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0d6fe9-5d6a-4bc0-a54c-bcad7a1ba9de_Enabled">
    <vt:lpwstr>true</vt:lpwstr>
  </property>
  <property fmtid="{D5CDD505-2E9C-101B-9397-08002B2CF9AE}" pid="3" name="MSIP_Label_6b0d6fe9-5d6a-4bc0-a54c-bcad7a1ba9de_SetDate">
    <vt:lpwstr>2023-02-24T22:01:09Z</vt:lpwstr>
  </property>
  <property fmtid="{D5CDD505-2E9C-101B-9397-08002B2CF9AE}" pid="4" name="MSIP_Label_6b0d6fe9-5d6a-4bc0-a54c-bcad7a1ba9de_Method">
    <vt:lpwstr>Privileged</vt:lpwstr>
  </property>
  <property fmtid="{D5CDD505-2E9C-101B-9397-08002B2CF9AE}" pid="5" name="MSIP_Label_6b0d6fe9-5d6a-4bc0-a54c-bcad7a1ba9de_Name">
    <vt:lpwstr>Internal (No Markings)</vt:lpwstr>
  </property>
  <property fmtid="{D5CDD505-2E9C-101B-9397-08002B2CF9AE}" pid="6" name="MSIP_Label_6b0d6fe9-5d6a-4bc0-a54c-bcad7a1ba9de_SiteId">
    <vt:lpwstr>44ae661a-ece6-41aa-bc96-7c2c85a08941</vt:lpwstr>
  </property>
  <property fmtid="{D5CDD505-2E9C-101B-9397-08002B2CF9AE}" pid="7" name="MSIP_Label_6b0d6fe9-5d6a-4bc0-a54c-bcad7a1ba9de_ActionId">
    <vt:lpwstr>18319096-e5fd-4957-9586-6e21377e3997</vt:lpwstr>
  </property>
  <property fmtid="{D5CDD505-2E9C-101B-9397-08002B2CF9AE}" pid="8" name="MSIP_Label_6b0d6fe9-5d6a-4bc0-a54c-bcad7a1ba9de_ContentBits">
    <vt:lpwstr>0</vt:lpwstr>
  </property>
  <property fmtid="{D5CDD505-2E9C-101B-9397-08002B2CF9AE}" pid="9" name="ContentTypeId">
    <vt:lpwstr>0x01010069ABC88A5984FC4689F33E6FBD411783</vt:lpwstr>
  </property>
</Properties>
</file>