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pge.sharepoint.com/sites/CWSP2021WMP/Shared Documents/Revision Notice/Supporting materials/"/>
    </mc:Choice>
  </mc:AlternateContent>
  <xr:revisionPtr revIDLastSave="310" documentId="8_{B8D214A7-EA10-48F3-BF2F-10D50B72D1EC}" xr6:coauthVersionLast="45" xr6:coauthVersionMax="47" xr10:uidLastSave="{F55A562E-E5DC-4D3A-8D5E-A24B33A225BE}"/>
  <bookViews>
    <workbookView xWindow="-5205" yWindow="-16320" windowWidth="29040" windowHeight="15840" tabRatio="993" activeTab="4" xr2:uid="{CFCD02F5-92F2-4EBB-A8A4-E715ACADB887}"/>
  </bookViews>
  <sheets>
    <sheet name="Summary_2A_and_Overview" sheetId="14" r:id="rId1"/>
    <sheet name="Summary_2A_and_Overview_redline" sheetId="1" r:id="rId2"/>
    <sheet name="Summary 2B_3" sheetId="16" r:id="rId3"/>
    <sheet name="Summary_2B_Chart" sheetId="15" r:id="rId4"/>
    <sheet name="Reference" sheetId="17" r:id="rId5"/>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<sst xmlns="http://schemas.openxmlformats.org/spreadsheetml/2006/main" count="464" uniqueCount="220">
  <si>
    <t>Tree Overstrike Impact</t>
  </si>
  <si>
    <t>Frequency</t>
  </si>
  <si>
    <t>Duration (Customer-Hours) Per Event</t>
  </si>
  <si>
    <t>Scope Per Event</t>
  </si>
  <si>
    <t>SCOPE</t>
  </si>
  <si>
    <t>DURATION (direct)</t>
  </si>
  <si>
    <t>DURATION (indirect)</t>
  </si>
  <si>
    <t>WMP Initiative</t>
  </si>
  <si>
    <t xml:space="preserve">Mitigations </t>
  </si>
  <si>
    <t>Customers Mitigated</t>
  </si>
  <si>
    <t>Mitigated %</t>
  </si>
  <si>
    <t>Customers Mitigated Per Event</t>
  </si>
  <si>
    <t>CHOUR</t>
  </si>
  <si>
    <t>CHOUR Per Event</t>
  </si>
  <si>
    <t>CHOUR with 30min restoration time improvement</t>
  </si>
  <si>
    <t>CHOUR Per Event with 30 min restoration time improvement</t>
  </si>
  <si>
    <t>(Tree Overstrike) CHOUR Per Event w/ 30 min rest. improve</t>
  </si>
  <si>
    <t>avg duration reduction (Hour / Cust)</t>
  </si>
  <si>
    <t>avg duration reduction (Min/ Cust)</t>
  </si>
  <si>
    <t>CMIN Per Event</t>
  </si>
  <si>
    <t>7.3.3.8.2</t>
  </si>
  <si>
    <t>Transmission Lines - Switching</t>
  </si>
  <si>
    <t>7.3.3.17.2</t>
  </si>
  <si>
    <t>Transmission Lines - Repairs</t>
  </si>
  <si>
    <t>7.3.5.3</t>
  </si>
  <si>
    <t>Transmission Lines - Vegetation</t>
  </si>
  <si>
    <t>Temporary Substation Microgrids</t>
  </si>
  <si>
    <t>Temporary Distribution Microgrids</t>
  </si>
  <si>
    <t>7.3.3.16</t>
  </si>
  <si>
    <t>Hardening: Underground Projects</t>
  </si>
  <si>
    <t>7.3.3.8.1</t>
  </si>
  <si>
    <t>Distribution Sectionalizing</t>
  </si>
  <si>
    <t>7.3.3.17.1</t>
  </si>
  <si>
    <t>Descoping Hardened OH*</t>
  </si>
  <si>
    <t>Total-Customers Mitigated</t>
  </si>
  <si>
    <t>Customers Affected - T&amp;D</t>
  </si>
  <si>
    <t>Total CHR</t>
  </si>
  <si>
    <t>Customers Affected - Dist. Only</t>
  </si>
  <si>
    <t>Customer Affected - Transmission add.</t>
  </si>
  <si>
    <t>Average Outage Duration</t>
  </si>
  <si>
    <t>&lt;--Copied and pasted from PSPS_Duration_Regression</t>
  </si>
  <si>
    <t>Average</t>
  </si>
  <si>
    <t>30 min Improvement</t>
  </si>
  <si>
    <t>7.3.5.3-D/T</t>
  </si>
  <si>
    <t>*2019 used backcast, adjusted with 2020 weighted average restoration time.  Backcast projects full weather event time, but actual event times vary per customer.</t>
  </si>
  <si>
    <t>Mitigated Duration %</t>
  </si>
  <si>
    <t>Meteorological Guidance</t>
  </si>
  <si>
    <t>7.3.2.1.1</t>
  </si>
  <si>
    <t>POMMS</t>
  </si>
  <si>
    <t>7.3.2.1.2</t>
  </si>
  <si>
    <t>LFM and DFM</t>
  </si>
  <si>
    <t>7.3.2.1.3</t>
  </si>
  <si>
    <t>Weather Stations</t>
  </si>
  <si>
    <t>7.3.2.4</t>
  </si>
  <si>
    <t>Advanced Fire Modeling</t>
  </si>
  <si>
    <t>7.3.2.6</t>
  </si>
  <si>
    <t>SOPP</t>
  </si>
  <si>
    <t>*Programs associated with meteorology but not project future benefits in 2021</t>
  </si>
  <si>
    <t>2021 Planned WMP Mitigations Analyzed Against 2020 Events and Select Four 2019 Events</t>
  </si>
  <si>
    <t>7.3.3.11.1B</t>
  </si>
  <si>
    <t>7.3.3.11.1C</t>
  </si>
  <si>
    <t>* Pending approval from wildfire governance committee</t>
  </si>
  <si>
    <t>30min Rest Process Improvement</t>
  </si>
  <si>
    <t>Mitigated CHR</t>
  </si>
  <si>
    <t>Section 2a. Table 8.2.5.5 - Estimated Impact of 2021 Planned WMP Mitigations</t>
  </si>
  <si>
    <t>Customer Hours</t>
  </si>
  <si>
    <t>Customer Hours Per Event</t>
  </si>
  <si>
    <t>Descoping Hardened OH</t>
  </si>
  <si>
    <t>Section 2b. Table 8.2.5.6 - Estimated Impact of 2021 Planned WMP Mitigations with Tree Overstrike Inclusion</t>
  </si>
  <si>
    <t>2020 Mitigations</t>
  </si>
  <si>
    <t>Customers</t>
  </si>
  <si>
    <t>2021 Mitigations</t>
  </si>
  <si>
    <t>10/26 PSPS (Customers in Scope)</t>
  </si>
  <si>
    <t>10/26/19 Impacted Customers</t>
  </si>
  <si>
    <t>2021 TLines - Vegetation</t>
  </si>
  <si>
    <t>Transmission Line Scoping &amp; Exclusions</t>
  </si>
  <si>
    <t>2021 Temp Substation Microgrids</t>
  </si>
  <si>
    <t>Transmission Switching</t>
  </si>
  <si>
    <t>2021 Temp Distribution Microgrids</t>
  </si>
  <si>
    <t>Distribution Segmentation</t>
  </si>
  <si>
    <t>2021 Hardening: UG Projects</t>
  </si>
  <si>
    <t>Humboldt Bay Generating Station</t>
  </si>
  <si>
    <t>2021 Distribution Sectionalizing</t>
  </si>
  <si>
    <t>Resilience Zones (Mid-Feeder Microgrids)</t>
  </si>
  <si>
    <t>2021 Descoping Hardened OH*</t>
  </si>
  <si>
    <t>Substation with Temporary Generation</t>
  </si>
  <si>
    <t>2021 Total Mitigation</t>
  </si>
  <si>
    <t>Revised 10/26 (Customers Scope)</t>
  </si>
  <si>
    <t>With 2021 Mitigations</t>
  </si>
  <si>
    <t>Category</t>
  </si>
  <si>
    <t>10/26/19 Weather Event Case Study</t>
  </si>
  <si>
    <t>(1) Actual Weather Event Impacted Customers based on 2019 PSPS Protocols</t>
  </si>
  <si>
    <t>(2) Projected Weather Event Impacted Customers based on 2020 PSPS Protocols</t>
  </si>
  <si>
    <t>(3) Projected Weather Event Impacted Customers based on 2020 PSPS Protocols w/ 2021 Planned WMP Mitigations</t>
  </si>
  <si>
    <r>
      <t xml:space="preserve">2021 </t>
    </r>
    <r>
      <rPr>
        <b/>
        <sz val="11"/>
        <color rgb="FFFF0000"/>
        <rFont val="Calibri"/>
        <family val="2"/>
        <scheme val="minor"/>
      </rPr>
      <t>Planned WMP Mitigations</t>
    </r>
    <r>
      <rPr>
        <b/>
        <sz val="11"/>
        <rFont val="Calibri"/>
        <family val="2"/>
        <scheme val="minor"/>
      </rPr>
      <t xml:space="preserve"> </t>
    </r>
    <r>
      <rPr>
        <b/>
        <strike/>
        <sz val="11"/>
        <color rgb="FFFF0000"/>
        <rFont val="Calibri"/>
        <family val="2"/>
        <scheme val="minor"/>
      </rPr>
      <t xml:space="preserve">Portfolio </t>
    </r>
    <r>
      <rPr>
        <b/>
        <sz val="11"/>
        <rFont val="Calibri"/>
        <family val="2"/>
        <scheme val="minor"/>
      </rPr>
      <t>Analyzed Against 2020 Events and Select Four 2019 Events</t>
    </r>
  </si>
  <si>
    <r>
      <rPr>
        <b/>
        <strike/>
        <sz val="11"/>
        <color rgb="FFFF0000"/>
        <rFont val="Calibri"/>
        <family val="2"/>
        <scheme val="minor"/>
      </rPr>
      <t xml:space="preserve">CMIN 
</t>
    </r>
    <r>
      <rPr>
        <b/>
        <sz val="11"/>
        <color rgb="FFFF0000"/>
        <rFont val="Calibri"/>
        <family val="2"/>
        <scheme val="minor"/>
      </rPr>
      <t>CHOUR</t>
    </r>
  </si>
  <si>
    <r>
      <rPr>
        <b/>
        <strike/>
        <sz val="11"/>
        <color rgb="FFFF0000"/>
        <rFont val="Calibri"/>
        <family val="2"/>
        <scheme val="minor"/>
      </rPr>
      <t>CMIN</t>
    </r>
    <r>
      <rPr>
        <b/>
        <sz val="11"/>
        <color rgb="FFFF0000"/>
        <rFont val="Calibri"/>
        <family val="2"/>
        <scheme val="minor"/>
      </rPr>
      <t xml:space="preserve"> CHOUR </t>
    </r>
    <r>
      <rPr>
        <b/>
        <sz val="11"/>
        <color theme="1"/>
        <rFont val="Calibri"/>
        <family val="2"/>
        <scheme val="minor"/>
      </rPr>
      <t>Per Event</t>
    </r>
  </si>
  <si>
    <r>
      <t>7.3.3.11.</t>
    </r>
    <r>
      <rPr>
        <strike/>
        <sz val="11"/>
        <color rgb="FFFF0000"/>
        <rFont val="Calibri"/>
        <family val="2"/>
        <scheme val="minor"/>
      </rPr>
      <t>2</t>
    </r>
    <r>
      <rPr>
        <sz val="11"/>
        <color rgb="FFFF0000"/>
        <rFont val="Calibri"/>
        <family val="2"/>
        <scheme val="minor"/>
      </rPr>
      <t>1B</t>
    </r>
  </si>
  <si>
    <r>
      <rPr>
        <sz val="11"/>
        <color rgb="FFFF0000"/>
        <rFont val="Calibri"/>
        <family val="2"/>
        <scheme val="minor"/>
      </rPr>
      <t>Temporary</t>
    </r>
    <r>
      <rPr>
        <sz val="11"/>
        <color theme="1"/>
        <rFont val="Calibri"/>
        <family val="2"/>
        <scheme val="minor"/>
      </rPr>
      <t xml:space="preserve"> Substation </t>
    </r>
    <r>
      <rPr>
        <strike/>
        <sz val="11"/>
        <color rgb="FFFF0000"/>
        <rFont val="Calibri"/>
        <family val="2"/>
        <scheme val="minor"/>
      </rPr>
      <t>Temp Gens</t>
    </r>
    <r>
      <rPr>
        <sz val="11"/>
        <color rgb="FFFF0000"/>
        <rFont val="Calibri"/>
        <family val="2"/>
        <scheme val="minor"/>
      </rPr>
      <t xml:space="preserve"> Microgrids</t>
    </r>
  </si>
  <si>
    <r>
      <t>7.3.3.11.1</t>
    </r>
    <r>
      <rPr>
        <sz val="11"/>
        <color rgb="FFFF0000"/>
        <rFont val="Calibri"/>
        <family val="2"/>
        <scheme val="minor"/>
      </rPr>
      <t>C</t>
    </r>
  </si>
  <si>
    <r>
      <t>Hardening</t>
    </r>
    <r>
      <rPr>
        <sz val="11"/>
        <color rgb="FFFF0000"/>
        <rFont val="Calibri"/>
        <family val="2"/>
        <scheme val="minor"/>
      </rPr>
      <t>: Underground</t>
    </r>
    <r>
      <rPr>
        <sz val="11"/>
        <color theme="1"/>
        <rFont val="Calibri"/>
        <family val="2"/>
        <scheme val="minor"/>
      </rPr>
      <t xml:space="preserve"> Projects</t>
    </r>
  </si>
  <si>
    <r>
      <t xml:space="preserve">Distribution </t>
    </r>
    <r>
      <rPr>
        <strike/>
        <sz val="11"/>
        <color rgb="FFFF0000"/>
        <rFont val="Calibri"/>
        <family val="2"/>
        <scheme val="minor"/>
      </rPr>
      <t>Switches</t>
    </r>
    <r>
      <rPr>
        <sz val="11"/>
        <color rgb="FFFF0000"/>
        <rFont val="Calibri"/>
        <family val="2"/>
        <scheme val="minor"/>
      </rPr>
      <t xml:space="preserve"> Sectionalizing</t>
    </r>
  </si>
  <si>
    <r>
      <rPr>
        <sz val="11"/>
        <color rgb="FFFF0000"/>
        <rFont val="Calibri"/>
        <family val="2"/>
        <scheme val="minor"/>
      </rPr>
      <t xml:space="preserve">*Pending approval from wildfire governance committee  </t>
    </r>
    <r>
      <rPr>
        <strike/>
        <sz val="11"/>
        <color rgb="FFFF0000"/>
        <rFont val="Calibri"/>
        <family val="2"/>
        <scheme val="minor"/>
      </rPr>
      <t xml:space="preserve">Programs ongoing approval </t>
    </r>
  </si>
  <si>
    <t>(4) Projected Weather Event Impacted Customers based on 2020 PSPS Protocols w/ 2021  Planned WMP Mitigations w/ Tree Overstrike Inclusion and Priority Tags</t>
  </si>
  <si>
    <t>Tree Overstrike and Priority Tags on 10/26/2019 event</t>
  </si>
  <si>
    <t>Baseline Scoping Criteria</t>
  </si>
  <si>
    <t>With Tree Overstrike Criteria*</t>
  </si>
  <si>
    <t>Version</t>
  </si>
  <si>
    <t>Event_Id</t>
  </si>
  <si>
    <t>Customers_Impacted</t>
  </si>
  <si>
    <t>average_outage_duration**</t>
  </si>
  <si>
    <t>baseli</t>
  </si>
  <si>
    <t>baseline_event_10</t>
  </si>
  <si>
    <t>70th_r</t>
  </si>
  <si>
    <t>70th_r_event_31</t>
  </si>
  <si>
    <t>baseline_event_20</t>
  </si>
  <si>
    <t>70th_r_event_0</t>
  </si>
  <si>
    <t>baseline_event_2</t>
  </si>
  <si>
    <t>70th_r_event_21</t>
  </si>
  <si>
    <t>baseline_event_17</t>
  </si>
  <si>
    <t>70th_r_event_34</t>
  </si>
  <si>
    <t>baseline_event_13</t>
  </si>
  <si>
    <t>70th_r_event_29</t>
  </si>
  <si>
    <t>baseline_event_18</t>
  </si>
  <si>
    <t>70th_r_event_6</t>
  </si>
  <si>
    <t>baseline_event_4</t>
  </si>
  <si>
    <t>70th_r_event_11</t>
  </si>
  <si>
    <t>baseline_event_12</t>
  </si>
  <si>
    <t>70th_r_event_45</t>
  </si>
  <si>
    <t>baseline_event_24</t>
  </si>
  <si>
    <t>70th_r_event_28</t>
  </si>
  <si>
    <t>baseline_event_15</t>
  </si>
  <si>
    <t>70th_r_event_1</t>
  </si>
  <si>
    <t>baseline_event_9</t>
  </si>
  <si>
    <t>70th_r_event_35</t>
  </si>
  <si>
    <t>baseline_event_14</t>
  </si>
  <si>
    <t>70th_r_event_22</t>
  </si>
  <si>
    <t>baseline_event_23</t>
  </si>
  <si>
    <t>70th_r_event_7</t>
  </si>
  <si>
    <t>baseline_event_1</t>
  </si>
  <si>
    <t>70th_r_event_26</t>
  </si>
  <si>
    <t>baseline_event_5</t>
  </si>
  <si>
    <t>70th_r_event_46</t>
  </si>
  <si>
    <t>baseline_event_21</t>
  </si>
  <si>
    <t>70th_r_event_10</t>
  </si>
  <si>
    <t>baseline_event_3</t>
  </si>
  <si>
    <t>70th_r_event_36</t>
  </si>
  <si>
    <t>baseline_event_16</t>
  </si>
  <si>
    <t>70th_r_event_33</t>
  </si>
  <si>
    <t>baseline_event_6</t>
  </si>
  <si>
    <t>70th_r_event_41</t>
  </si>
  <si>
    <t>baseline_event_25</t>
  </si>
  <si>
    <t>70th_r_event_4</t>
  </si>
  <si>
    <t>baseline_event_7</t>
  </si>
  <si>
    <t>70th_r_event_39</t>
  </si>
  <si>
    <t>baseline_event_26</t>
  </si>
  <si>
    <t>70th_r_event_37</t>
  </si>
  <si>
    <t>baseline_event_11</t>
  </si>
  <si>
    <t>70th_r_event_20</t>
  </si>
  <si>
    <t>baseline_event_22</t>
  </si>
  <si>
    <t>70th_r_event_43</t>
  </si>
  <si>
    <t>baseline_event_8</t>
  </si>
  <si>
    <t>70th_r_event_24</t>
  </si>
  <si>
    <t>baseline_event_0</t>
  </si>
  <si>
    <t>70th_r_event_42</t>
  </si>
  <si>
    <t>baseline_event_19</t>
  </si>
  <si>
    <t>70th_r_event_40</t>
  </si>
  <si>
    <t>70th_r_event_32</t>
  </si>
  <si>
    <t>70th_r_event_19</t>
  </si>
  <si>
    <t>70th_r_event_27</t>
  </si>
  <si>
    <t>70th_r_event_5</t>
  </si>
  <si>
    <t>70th_r_event_18</t>
  </si>
  <si>
    <t>70th_r_event_8</t>
  </si>
  <si>
    <t>70th_r_event_44</t>
  </si>
  <si>
    <t>70th_r_event_16</t>
  </si>
  <si>
    <t>70th_r_event_14</t>
  </si>
  <si>
    <t>70th_r_event_13</t>
  </si>
  <si>
    <t>70th_r_event_23</t>
  </si>
  <si>
    <t>70th_r_event_9</t>
  </si>
  <si>
    <t>70th_r_event_12</t>
  </si>
  <si>
    <t>70th_r_event_3</t>
  </si>
  <si>
    <t>70th_r_event_15</t>
  </si>
  <si>
    <t>70th_r_event_17</t>
  </si>
  <si>
    <t>70th_r_event_30</t>
  </si>
  <si>
    <t>70th_r_event_38</t>
  </si>
  <si>
    <t>70th_r_event_2</t>
  </si>
  <si>
    <t>70th_r_event_25</t>
  </si>
  <si>
    <t>Summary Calculations</t>
  </si>
  <si>
    <t>Property</t>
  </si>
  <si>
    <t>Baseline Events</t>
  </si>
  <si>
    <t>With Tree Overstrike</t>
  </si>
  <si>
    <t>Percent Increase Due to Tree Overstrike</t>
  </si>
  <si>
    <t>Frequency (Number of Events)</t>
  </si>
  <si>
    <t>Scope (Average Number of Customers Per Event)</t>
  </si>
  <si>
    <t>Duration (Average Outage Duration Per Event, in hours)</t>
  </si>
  <si>
    <t>* As referenced in Section 8.2.6, the estimated increase in customer impacts from Priority 1 and Priority 2 tags over the Tree Overstrike Potential alone for 2019 and 2020 PSPS events is less than 1% and assumes no trees associated with Priority 1 or Priority 2 tags are mitigated prior to an event.  Given that PG&amp;E will work to mitigate Priority 1 and Priority 2 tags in advance of PSPS events, and the estimated quantitative impact of such tags is minimal, we have not included the estimated the quantitative impacts of Priority 1 and Priority 2 tags in this analysis.  However, we refer to the current (May 2021 – August 2021) PSPS protocols as the 2020 PSPS Protocols Plus Tree Overstrike Potential and Priority Tags when discussing quantitative targets for naming consistency throughout the Revision Notice.</t>
  </si>
  <si>
    <t xml:space="preserve">** This is calculated as the sum of weather duration, pre-weather de-energization switching time, and post-weather restoration and patrol time. </t>
  </si>
  <si>
    <t>Assumptions</t>
  </si>
  <si>
    <t>Explanation</t>
  </si>
  <si>
    <t>Event Scope</t>
  </si>
  <si>
    <t xml:space="preserve">When comparing the customers impacted with and without tree overstrike, only customers located in High Fire Threat Districts (HFTD) were included in the comparison. </t>
  </si>
  <si>
    <t xml:space="preserve">When comparing the customers impacted with and without tree overstrike, only distribution impacts were included. Transmission line impacts were excluded for both types of events. </t>
  </si>
  <si>
    <t>General Information</t>
  </si>
  <si>
    <t xml:space="preserve">The comparative lookback analysis uses 10 years of data (2010-2019), and does not include 2020 simulated or actual event impacts. </t>
  </si>
  <si>
    <t xml:space="preserve">2020 PSPS event actual impacts were not calculated on a whole-circuit basis, included transmission impacts, and also included customer mitigations (microgrids, distribution back-tie switching, etc.). This made 2020 PSPS event actual impacts unsuitable for inclusion in this comparative lookback analysis, due to the scoping limitations applied to simulated events between 2010-2019. </t>
  </si>
  <si>
    <t xml:space="preserve">This analysis included all 27 simulated events from 2010 to 2019 with baseline scoping criteria, and 47 events in the same time period with the inclusion of tree overstrike criteria. </t>
  </si>
  <si>
    <t>Event Duration</t>
  </si>
  <si>
    <t xml:space="preserve">Event Duration is calculated by adding a 9.7 hour restoration time and 1 hour pre-weather de-energization switching time (total 10.7 hours) to the weather duration for each customer. This restoration time is constant for all events. </t>
  </si>
  <si>
    <t>Due to limitations in the 10-year lookback analysis, the distribution circuits in scope due to overstrike trees were counted on a whole-circuit basis. To allow for a fair comparison, distribution circuits in scope in baseline events (without overstrike trees) were also added to scope on a whole-circuit basis. To further the accuracy of the comparison, only the customers located in HFTD were included when comparing the events scoped with and without the inclusion of overstrike trees.</t>
  </si>
  <si>
    <t>Due to timing and nature of the request, only distribution impacts were analyzed for this comparative 10-year lookback analysis. For the 27 PSPS events which would have occurred both with and without overstrike trees, the inclusion of overstrike trees resulted in a larger distribution scope for those events. This also results in a greater chance for overlap between transmission and distribution impacts for the events scoped with overstrike trees - for these events, the net new customers added by transmission impacts was either the same or smaller for events scoped with overstrike trees. The 20 additional events added by overstrike trees did not experience weather conditions severe enough to trigger PSPS without that additional criteria, so those events were unlikely to include transmission PSPS impacts.</t>
  </si>
  <si>
    <t>The same restoration time and switching time are assumed for both events scoped with baseline criteria, and for events scoped with the addition of overstrike trees. Based on actual PSPS events, switching and restoration times may be longer for larger event scopes. PG&amp;E applied the average restoration and switching times experienced in 2020 to all customer impacts.</t>
  </si>
  <si>
    <t>Existing mitigation impacts have been accounted for, as best as possible, when reviewing the incremental benefits of the 2021 WMP Planned mitigations.</t>
  </si>
  <si>
    <r>
      <t xml:space="preserve">This fully accounts for the increase in event frequency due to the inclusion of overstrike trees. The 20 additional events added by the overstrike trees criteria included  relatively smaller/weaker weather events (which would not have otherwise triggered a PSPS event), the 20 additional events also had lower-than-average customer impact (scope) and duration (in hours). Thus, the inclusion of overstrike trees decreased the average </t>
    </r>
    <r>
      <rPr>
        <b/>
        <sz val="11"/>
        <color rgb="FF000000"/>
        <rFont val="Calibri"/>
        <family val="2"/>
      </rPr>
      <t xml:space="preserve">per-event </t>
    </r>
    <r>
      <rPr>
        <sz val="11"/>
        <color rgb="FF000000"/>
        <rFont val="Calibri"/>
        <family val="2"/>
      </rPr>
      <t xml:space="preserve">scope (in customers) and duration (in hours). </t>
    </r>
    <r>
      <rPr>
        <sz val="11"/>
        <rFont val="Calibri"/>
        <family val="2"/>
      </rPr>
      <t>In the previous Overstrike Workshop Follow up Response</t>
    </r>
    <r>
      <rPr>
        <sz val="11"/>
        <color rgb="FF000000"/>
        <rFont val="Calibri"/>
        <family val="2"/>
      </rPr>
      <t xml:space="preserve">, PG&amp;E quantified the impacts of Additional PSPS Criteria on average annual event count, average event duration, average event size, max event size, net new customers, and average annual instances of back-to-back events at a per-county level. Those results showed average event size increasing due to the inclusion of Additional PSPS Criteria because they were based on a comparison of the top 27 events with and without Additional PSPS Criteria, excluding the smaller 20 events added due to that additional criteria. Due to the difference in comparison methodology, those results do not conflict with the results shown in this analysis. </t>
    </r>
  </si>
  <si>
    <t>For the customer counts, we have not included generators and other transmission customers.</t>
  </si>
  <si>
    <t>Notes 2A:</t>
  </si>
  <si>
    <t>Notes 2B:</t>
  </si>
  <si>
    <r>
      <t>This summary represents latest analysis</t>
    </r>
    <r>
      <rPr>
        <sz val="11"/>
        <color theme="1"/>
        <rFont val="Calibri"/>
        <family val="2"/>
        <scheme val="minor"/>
      </rPr>
      <t xml:space="preserve"> and is subject to change based on variability in mitigation plans and further identified mitigations in 2021.</t>
    </r>
  </si>
  <si>
    <t xml:space="preserve">Customer counts for the 2019 PSPS events are based on simulated events using 2020 criteria which might lead to a small over estimate in the all affected customers. </t>
  </si>
  <si>
    <t>This Summary_2A_and_Overview charts assess incremental benefits from the 2021 WMP Planned mitigations.</t>
  </si>
  <si>
    <r>
      <rPr>
        <strike/>
        <sz val="11"/>
        <color rgb="FFFF0000"/>
        <rFont val="Calibri"/>
        <family val="2"/>
        <scheme val="minor"/>
      </rPr>
      <t>Mid-Feeder</t>
    </r>
    <r>
      <rPr>
        <sz val="11"/>
        <color rgb="FFFF0000"/>
        <rFont val="Calibri"/>
        <family val="2"/>
        <scheme val="minor"/>
      </rPr>
      <t xml:space="preserve"> Temporary Distribution </t>
    </r>
    <r>
      <rPr>
        <sz val="11"/>
        <color theme="1"/>
        <rFont val="Calibri"/>
        <family val="2"/>
        <scheme val="minor"/>
      </rPr>
      <t>Microgrids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</si>
</sst>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_);_(* \(#,##0\);_(* &quot;-&quot;??_);_(@_)"/>
    <numFmt numFmtId="165" formatCode="0.0%"/>
    <numFmt numFmtId="166" formatCode="0.0000"/>
    <numFmt numFmtId="167" formatCode="_(* #,##0.00000_);_(* \(#,##0.00000\);_(* &quot;-&quot;??_);_(@_)"/>
    <numFmt numFmtId="168" formatCode="_(* #,##0.0000_);_(* \(#,##0.0000\);_(* &quot;-&quot;??_);_(@_)"/>
    <numFmt numFmtId="174" formatCode="0.0"/>
  </numFmts>
  <fonts count="25" x14ac:knownFonts="1">
    <font>
      <sz val="11"/>
      <color theme="1"/>
      <name val="Calibri"/>
      <family val="2"/>
      <scheme val="minor"/>
    </font>
    <font>
      <sz val="11"/>
      <color theme="1"/>
      <name val="Calibri"/>
      <family val="2"/>
      <scheme val="minor"/>
    </font>
    <font>
      <b/>
      <sz val="11"/>
      <color theme="1"/>
      <name val="Calibri"/>
      <family val="2"/>
      <scheme val="minor"/>
    </font>
    <font>
      <sz val="11"/>
      <color theme="1" tint="0.499984740745262"/>
      <name val="Calibri"/>
      <family val="2"/>
      <scheme val="minor"/>
    </font>
    <font>
      <b/>
      <sz val="11"/>
      <name val="Calibri"/>
      <family val="2"/>
      <scheme val="minor"/>
    </font>
    <font>
      <b/>
      <sz val="11"/>
      <color rgb="FFFF0000"/>
      <name val="Calibri"/>
      <family val="2"/>
      <scheme val="minor"/>
    </font>
    <font>
      <sz val="11"/>
      <name val="Calibri"/>
      <family val="2"/>
      <scheme val="minor"/>
    </font>
    <font>
      <b/>
      <i/>
      <sz val="11"/>
      <color rgb="FFFF0000"/>
      <name val="Calibri"/>
      <family val="2"/>
      <scheme val="minor"/>
    </font>
    <font>
      <sz val="11"/>
      <color rgb="FFFF0000"/>
      <name val="Calibri"/>
      <family val="2"/>
      <scheme val="minor"/>
    </font>
    <font>
      <b/>
      <strike/>
      <sz val="11"/>
      <color rgb="FFFF0000"/>
      <name val="Calibri"/>
      <family val="2"/>
      <scheme val="minor"/>
    </font>
    <font>
      <strike/>
      <sz val="11"/>
      <color rgb="FFFF0000"/>
      <name val="Calibri"/>
      <family val="2"/>
      <scheme val="minor"/>
    </font>
    <font>
      <u/>
      <sz val="11"/>
      <color theme="1"/>
      <name val="Calibri"/>
      <family val="2"/>
      <scheme val="minor"/>
    </font>
    <font>
      <u/>
      <sz val="11"/>
      <color rgb="FFFF0000"/>
      <name val="Calibri"/>
      <family val="2"/>
      <scheme val="minor"/>
    </font>
    <font>
      <b/>
      <sz val="10"/>
      <color rgb="FF000000"/>
      <name val="Arial"/>
      <family val="2"/>
    </font>
    <font>
      <b/>
      <sz val="10"/>
      <color theme="1"/>
      <name val="Arial"/>
      <family val="2"/>
    </font>
    <font>
      <sz val="10"/>
      <color rgb="FF000000"/>
      <name val="Arial"/>
      <family val="2"/>
    </font>
    <font>
      <b/>
      <u/>
      <sz val="10"/>
      <color rgb="FF000000"/>
      <name val="Arial"/>
      <family val="2"/>
    </font>
    <font>
      <b/>
      <u/>
      <sz val="10"/>
      <color rgb="FFFF0000"/>
      <name val="Arial"/>
      <family val="2"/>
    </font>
    <font>
      <b/>
      <sz val="10"/>
      <color rgb="FFFF0000"/>
      <name val="Arial"/>
      <family val="2"/>
    </font>
    <font>
      <sz val="10"/>
      <color rgb="FFFF0000"/>
      <name val="Arial"/>
      <family val="2"/>
    </font>
    <font>
      <i/>
      <sz val="11"/>
      <color theme="1"/>
      <name val="Calibri"/>
      <family val="2"/>
      <scheme val="minor"/>
    </font>
    <font>
      <sz val="11"/>
      <color rgb="FF000000"/>
      <name val="Calibri"/>
      <family val="2"/>
    </font>
    <font>
      <b/>
      <sz val="11"/>
      <color rgb="FF000000"/>
      <name val="Calibri"/>
      <family val="2"/>
    </font>
    <font>
      <sz val="11"/>
      <name val="Calibri"/>
      <family val="2"/>
    </font>
    <font>
      <b/>
      <i/>
      <sz val="11"/>
      <color theme="0"/>
      <name val="Calibri"/>
      <family val="2"/>
      <scheme val="minor"/>
    </font>
  </fonts>
  <fills count="3">
    <fill>
      <patternFill patternType="none"/>
    </fill>
    <fill>
      <patternFill patternType="gray125"/>
    </fill>
    <fill>
      <patternFill patternType="solid">
        <fgColor theme="0"/>
        <bgColor indexed="64"/>
      </patternFill>
    </fill>
  </fills>
  <borders count="4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left/>
      <right/>
      <top/>
      <bottom style="thin">
        <color indexed="64"/>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5">
    <xf numFmtId="0" fontId="0" fillId="0" borderId="0" xfId="0"/>
    <xf numFmtId="0" fontId="0" fillId="0" borderId="21" xfId="0" applyBorder="1"/>
    <xf numFmtId="164" fontId="0" fillId="0" borderId="0" xfId="0" applyNumberFormat="1"/>
    <xf numFmtId="164" fontId="0" fillId="0" borderId="18" xfId="1" applyNumberFormat="1" applyFont="1" applyBorder="1"/>
    <xf numFmtId="0" fontId="7" fillId="0" borderId="0" xfId="0" applyFont="1"/>
    <xf numFmtId="0" fontId="2" fillId="0" borderId="0" xfId="0" applyFont="1"/>
    <xf numFmtId="164" fontId="0" fillId="0" borderId="14" xfId="1" applyNumberFormat="1" applyFont="1" applyBorder="1"/>
    <xf numFmtId="164" fontId="0" fillId="0" borderId="8" xfId="1" applyNumberFormat="1" applyFont="1" applyBorder="1"/>
    <xf numFmtId="0" fontId="4" fillId="0" borderId="0" xfId="0" applyFont="1"/>
    <xf numFmtId="0" fontId="6" fillId="0" borderId="0" xfId="0" applyFont="1"/>
    <xf numFmtId="164" fontId="6" fillId="2" borderId="14" xfId="1" applyNumberFormat="1" applyFont="1" applyFill="1" applyBorder="1"/>
    <xf numFmtId="164" fontId="6" fillId="0" borderId="14" xfId="1" applyNumberFormat="1" applyFont="1" applyBorder="1"/>
    <xf numFmtId="164" fontId="0" fillId="0" borderId="15" xfId="1" applyNumberFormat="1" applyFont="1" applyBorder="1"/>
    <xf numFmtId="164" fontId="0" fillId="0" borderId="9" xfId="1" applyNumberFormat="1" applyFont="1" applyBorder="1"/>
    <xf numFmtId="0" fontId="0" fillId="0" borderId="26" xfId="0" applyBorder="1"/>
    <xf numFmtId="0" fontId="0" fillId="0" borderId="27" xfId="0" applyBorder="1"/>
    <xf numFmtId="0" fontId="0" fillId="0" borderId="28" xfId="0" applyBorder="1"/>
    <xf numFmtId="0" fontId="0" fillId="0" borderId="20" xfId="0" applyBorder="1"/>
    <xf numFmtId="164" fontId="0" fillId="0" borderId="10" xfId="1" applyNumberFormat="1" applyFont="1" applyBorder="1"/>
    <xf numFmtId="165" fontId="0" fillId="0" borderId="13" xfId="2" applyNumberFormat="1" applyFont="1" applyBorder="1"/>
    <xf numFmtId="165" fontId="0" fillId="0" borderId="12" xfId="2" applyNumberFormat="1" applyFont="1" applyBorder="1"/>
    <xf numFmtId="164" fontId="6" fillId="2" borderId="24" xfId="1" applyNumberFormat="1" applyFont="1" applyFill="1" applyBorder="1"/>
    <xf numFmtId="164" fontId="0" fillId="0" borderId="8" xfId="0" applyNumberFormat="1" applyBorder="1"/>
    <xf numFmtId="164" fontId="0" fillId="0" borderId="24" xfId="1" applyNumberFormat="1" applyFont="1" applyBorder="1"/>
    <xf numFmtId="165" fontId="0" fillId="0" borderId="0" xfId="2" applyNumberFormat="1" applyFont="1"/>
    <xf numFmtId="165" fontId="0" fillId="0" borderId="6" xfId="2" applyNumberFormat="1" applyFont="1" applyBorder="1"/>
    <xf numFmtId="164" fontId="0" fillId="0" borderId="17" xfId="1" applyNumberFormat="1" applyFont="1" applyBorder="1"/>
    <xf numFmtId="164" fontId="0" fillId="0" borderId="19" xfId="1" applyNumberFormat="1" applyFont="1" applyBorder="1"/>
    <xf numFmtId="164" fontId="0" fillId="0" borderId="30" xfId="1" applyNumberFormat="1" applyFont="1" applyBorder="1"/>
    <xf numFmtId="164" fontId="0" fillId="0" borderId="15" xfId="0" applyNumberFormat="1" applyBorder="1"/>
    <xf numFmtId="164" fontId="0" fillId="0" borderId="3" xfId="0" applyNumberFormat="1" applyBorder="1"/>
    <xf numFmtId="164" fontId="0" fillId="0" borderId="24" xfId="0" applyNumberFormat="1" applyBorder="1"/>
    <xf numFmtId="0" fontId="0" fillId="0" borderId="31" xfId="0" applyBorder="1"/>
    <xf numFmtId="0" fontId="3" fillId="0" borderId="29" xfId="0" applyFont="1" applyBorder="1"/>
    <xf numFmtId="164" fontId="3" fillId="0" borderId="3" xfId="1" applyNumberFormat="1" applyFont="1" applyBorder="1"/>
    <xf numFmtId="164" fontId="3" fillId="2" borderId="4" xfId="1" applyNumberFormat="1" applyFont="1" applyFill="1" applyBorder="1"/>
    <xf numFmtId="164" fontId="3" fillId="0" borderId="4" xfId="1" applyNumberFormat="1" applyFont="1" applyBorder="1"/>
    <xf numFmtId="164" fontId="3" fillId="0" borderId="5" xfId="0" applyNumberFormat="1" applyFont="1" applyBorder="1"/>
    <xf numFmtId="166" fontId="0" fillId="0" borderId="0" xfId="0" applyNumberFormat="1"/>
    <xf numFmtId="2" fontId="0" fillId="0" borderId="0" xfId="0" applyNumberFormat="1"/>
    <xf numFmtId="0" fontId="4" fillId="0" borderId="20" xfId="0" applyFont="1" applyBorder="1" applyAlignment="1">
      <alignment wrapText="1"/>
    </xf>
    <xf numFmtId="0" fontId="0" fillId="0" borderId="0" xfId="0" applyAlignment="1">
      <alignment wrapText="1"/>
    </xf>
    <xf numFmtId="164" fontId="2" fillId="0" borderId="0" xfId="0" applyNumberFormat="1" applyFont="1"/>
    <xf numFmtId="2" fontId="0" fillId="0" borderId="0" xfId="0" applyNumberFormat="1" applyAlignment="1">
      <alignment horizontal="right"/>
    </xf>
    <xf numFmtId="43" fontId="0" fillId="0" borderId="0" xfId="0" applyNumberFormat="1"/>
    <xf numFmtId="165" fontId="0" fillId="0" borderId="18" xfId="2" applyNumberFormat="1" applyFont="1" applyBorder="1"/>
    <xf numFmtId="164" fontId="0" fillId="0" borderId="1" xfId="0" applyNumberFormat="1" applyBorder="1"/>
    <xf numFmtId="165" fontId="0" fillId="0" borderId="2" xfId="2" applyNumberFormat="1" applyFont="1" applyBorder="1"/>
    <xf numFmtId="165" fontId="0" fillId="0" borderId="4" xfId="2" applyNumberFormat="1" applyFont="1" applyBorder="1"/>
    <xf numFmtId="164" fontId="0" fillId="0" borderId="7" xfId="0" applyNumberFormat="1" applyBorder="1"/>
    <xf numFmtId="164" fontId="0" fillId="0" borderId="32" xfId="0" applyNumberFormat="1" applyBorder="1"/>
    <xf numFmtId="164" fontId="2" fillId="0" borderId="33" xfId="0" applyNumberFormat="1" applyFont="1" applyBorder="1"/>
    <xf numFmtId="164" fontId="0" fillId="0" borderId="16" xfId="1" applyNumberFormat="1" applyFont="1" applyBorder="1"/>
    <xf numFmtId="164" fontId="2" fillId="0" borderId="5" xfId="1" applyNumberFormat="1" applyFont="1" applyBorder="1"/>
    <xf numFmtId="43" fontId="0" fillId="0" borderId="0" xfId="1" applyFont="1"/>
    <xf numFmtId="9" fontId="0" fillId="0" borderId="0" xfId="2" applyFont="1"/>
    <xf numFmtId="14" fontId="4" fillId="0" borderId="12" xfId="0" applyNumberFormat="1" applyFont="1" applyBorder="1" applyAlignment="1">
      <alignment wrapText="1"/>
    </xf>
    <xf numFmtId="14" fontId="4" fillId="0" borderId="13" xfId="0" applyNumberFormat="1" applyFont="1" applyBorder="1" applyAlignment="1">
      <alignment wrapText="1"/>
    </xf>
    <xf numFmtId="14" fontId="4" fillId="0" borderId="25" xfId="0" applyNumberFormat="1" applyFont="1" applyBorder="1" applyAlignment="1">
      <alignment wrapText="1"/>
    </xf>
    <xf numFmtId="0" fontId="4" fillId="0" borderId="12" xfId="0" applyFont="1" applyBorder="1" applyAlignment="1">
      <alignment wrapText="1"/>
    </xf>
    <xf numFmtId="0" fontId="2" fillId="0" borderId="13" xfId="0" applyFont="1" applyBorder="1" applyAlignment="1">
      <alignment wrapText="1"/>
    </xf>
    <xf numFmtId="0" fontId="4" fillId="0" borderId="34" xfId="0" applyFont="1" applyBorder="1" applyAlignment="1">
      <alignment wrapText="1"/>
    </xf>
    <xf numFmtId="0" fontId="2" fillId="0" borderId="23" xfId="0" applyFont="1" applyBorder="1" applyAlignment="1">
      <alignment horizontal="center" wrapText="1"/>
    </xf>
    <xf numFmtId="0" fontId="2" fillId="0" borderId="0" xfId="0" applyFont="1" applyAlignment="1">
      <alignment wrapText="1"/>
    </xf>
    <xf numFmtId="0" fontId="0" fillId="0" borderId="35" xfId="0" applyBorder="1"/>
    <xf numFmtId="0" fontId="5" fillId="0" borderId="12" xfId="0" applyFont="1" applyBorder="1" applyAlignment="1">
      <alignment horizontal="center" wrapText="1"/>
    </xf>
    <xf numFmtId="0" fontId="8" fillId="0" borderId="0" xfId="0" applyFont="1"/>
    <xf numFmtId="164" fontId="8" fillId="0" borderId="0" xfId="0" applyNumberFormat="1" applyFont="1"/>
    <xf numFmtId="164" fontId="8" fillId="0" borderId="0" xfId="1" applyNumberFormat="1" applyFont="1"/>
    <xf numFmtId="10" fontId="0" fillId="0" borderId="0" xfId="2" applyNumberFormat="1" applyFont="1"/>
    <xf numFmtId="164" fontId="0" fillId="0" borderId="0" xfId="1" applyNumberFormat="1" applyFont="1"/>
    <xf numFmtId="0" fontId="4" fillId="0" borderId="22" xfId="0" applyFont="1" applyBorder="1" applyAlignment="1">
      <alignment wrapText="1"/>
    </xf>
    <xf numFmtId="0" fontId="0" fillId="0" borderId="36" xfId="0" applyBorder="1"/>
    <xf numFmtId="0" fontId="2" fillId="0" borderId="20" xfId="0" applyFont="1" applyBorder="1" applyAlignment="1">
      <alignment wrapText="1"/>
    </xf>
    <xf numFmtId="0" fontId="4" fillId="0" borderId="23" xfId="0" applyFont="1" applyBorder="1" applyAlignment="1">
      <alignment horizontal="center" wrapText="1"/>
    </xf>
    <xf numFmtId="0" fontId="4" fillId="0" borderId="12" xfId="0" applyFont="1" applyBorder="1" applyAlignment="1">
      <alignment horizontal="center" wrapText="1"/>
    </xf>
    <xf numFmtId="9" fontId="0" fillId="0" borderId="0" xfId="0" applyNumberFormat="1"/>
    <xf numFmtId="167" fontId="0" fillId="0" borderId="0" xfId="0" applyNumberFormat="1"/>
    <xf numFmtId="168" fontId="0" fillId="0" borderId="0" xfId="0" applyNumberFormat="1"/>
    <xf numFmtId="164" fontId="6" fillId="0" borderId="0" xfId="1" applyNumberFormat="1" applyFont="1"/>
    <xf numFmtId="165" fontId="6" fillId="0" borderId="0" xfId="2" applyNumberFormat="1" applyFont="1"/>
    <xf numFmtId="164" fontId="2" fillId="0" borderId="37" xfId="1" applyNumberFormat="1" applyFont="1" applyBorder="1"/>
    <xf numFmtId="164" fontId="2" fillId="0" borderId="4" xfId="1" applyNumberFormat="1" applyFont="1" applyBorder="1"/>
    <xf numFmtId="0" fontId="11" fillId="0" borderId="0" xfId="0" applyFont="1"/>
    <xf numFmtId="0" fontId="0" fillId="0" borderId="38" xfId="0" applyBorder="1"/>
    <xf numFmtId="9" fontId="8" fillId="0" borderId="0" xfId="0" applyNumberFormat="1" applyFont="1"/>
    <xf numFmtId="2" fontId="8" fillId="0" borderId="0" xfId="0" applyNumberFormat="1" applyFont="1"/>
    <xf numFmtId="0" fontId="12" fillId="0" borderId="0" xfId="0" applyFont="1"/>
    <xf numFmtId="0" fontId="8" fillId="0" borderId="38" xfId="0" applyFont="1" applyBorder="1"/>
    <xf numFmtId="0" fontId="8" fillId="0" borderId="31" xfId="0" applyFont="1" applyBorder="1"/>
    <xf numFmtId="0" fontId="8" fillId="0" borderId="35" xfId="0" applyFont="1" applyBorder="1"/>
    <xf numFmtId="0" fontId="5" fillId="0" borderId="0" xfId="0" applyFont="1"/>
    <xf numFmtId="164" fontId="8" fillId="0" borderId="15" xfId="0" applyNumberFormat="1" applyFont="1" applyBorder="1"/>
    <xf numFmtId="164" fontId="8" fillId="0" borderId="3" xfId="0" applyNumberFormat="1" applyFont="1" applyBorder="1"/>
    <xf numFmtId="0" fontId="5" fillId="0" borderId="20" xfId="0" applyFont="1" applyBorder="1" applyAlignment="1">
      <alignment horizontal="center" wrapText="1"/>
    </xf>
    <xf numFmtId="3" fontId="15" fillId="0" borderId="18" xfId="0" applyNumberFormat="1" applyFont="1" applyBorder="1" applyAlignment="1">
      <alignment horizontal="center" vertical="center"/>
    </xf>
    <xf numFmtId="165" fontId="15" fillId="0" borderId="18" xfId="0" applyNumberFormat="1" applyFont="1" applyBorder="1" applyAlignment="1">
      <alignment horizontal="center" vertical="center"/>
    </xf>
    <xf numFmtId="165" fontId="15" fillId="0" borderId="18" xfId="2" applyNumberFormat="1" applyFont="1" applyBorder="1" applyAlignment="1">
      <alignment horizontal="center" vertical="center"/>
    </xf>
    <xf numFmtId="0" fontId="15" fillId="0" borderId="0" xfId="0" applyFont="1" applyAlignment="1">
      <alignment vertical="center"/>
    </xf>
    <xf numFmtId="3" fontId="15" fillId="0" borderId="0" xfId="0" applyNumberFormat="1" applyFont="1" applyAlignment="1">
      <alignment horizontal="center" vertical="center"/>
    </xf>
    <xf numFmtId="0" fontId="17" fillId="0" borderId="0" xfId="0" applyFont="1" applyAlignment="1">
      <alignment vertical="center"/>
    </xf>
    <xf numFmtId="3" fontId="19" fillId="0" borderId="18" xfId="0" applyNumberFormat="1" applyFont="1" applyBorder="1" applyAlignment="1">
      <alignment horizontal="center" vertical="center"/>
    </xf>
    <xf numFmtId="165" fontId="19" fillId="0" borderId="18" xfId="0" applyNumberFormat="1" applyFont="1" applyBorder="1" applyAlignment="1">
      <alignment horizontal="center" vertical="center"/>
    </xf>
    <xf numFmtId="165" fontId="19" fillId="0" borderId="18" xfId="2" applyNumberFormat="1" applyFont="1" applyBorder="1" applyAlignment="1">
      <alignment horizontal="center" vertical="center"/>
    </xf>
    <xf numFmtId="0" fontId="19" fillId="0" borderId="0" xfId="0" applyFont="1" applyAlignment="1">
      <alignment vertical="center"/>
    </xf>
    <xf numFmtId="3" fontId="19" fillId="0" borderId="0" xfId="0" applyNumberFormat="1" applyFont="1" applyAlignment="1">
      <alignment horizontal="center" vertical="center"/>
    </xf>
    <xf numFmtId="165" fontId="8" fillId="0" borderId="0" xfId="2" applyNumberFormat="1" applyFont="1"/>
    <xf numFmtId="9" fontId="8" fillId="0" borderId="0" xfId="2" applyFont="1"/>
    <xf numFmtId="0" fontId="0" fillId="0" borderId="0" xfId="0" applyAlignment="1">
      <alignment vertical="center"/>
    </xf>
    <xf numFmtId="0" fontId="2" fillId="0" borderId="0" xfId="0" applyFont="1" applyAlignment="1">
      <alignment vertical="center"/>
    </xf>
    <xf numFmtId="0" fontId="15" fillId="0" borderId="18" xfId="0" applyFont="1" applyBorder="1" applyAlignment="1">
      <alignment vertical="center"/>
    </xf>
    <xf numFmtId="0" fontId="19" fillId="0" borderId="18" xfId="0" applyFont="1" applyBorder="1" applyAlignment="1">
      <alignment vertical="center"/>
    </xf>
    <xf numFmtId="0" fontId="2" fillId="0" borderId="18" xfId="0" applyFont="1" applyBorder="1"/>
    <xf numFmtId="0" fontId="0" fillId="0" borderId="18" xfId="0" applyBorder="1"/>
    <xf numFmtId="2" fontId="0" fillId="0" borderId="18" xfId="0" applyNumberFormat="1" applyBorder="1"/>
    <xf numFmtId="9" fontId="20" fillId="0" borderId="18" xfId="2" applyFont="1" applyBorder="1"/>
    <xf numFmtId="0" fontId="2" fillId="0" borderId="18" xfId="0" applyFont="1" applyBorder="1" applyAlignment="1">
      <alignment vertical="top" wrapText="1"/>
    </xf>
    <xf numFmtId="0" fontId="0" fillId="0" borderId="18" xfId="0" applyBorder="1" applyAlignment="1">
      <alignment vertical="top" wrapText="1"/>
    </xf>
    <xf numFmtId="0" fontId="0" fillId="0" borderId="0" xfId="0" applyAlignment="1">
      <alignment horizontal="left" vertical="center" wrapText="1"/>
    </xf>
    <xf numFmtId="0" fontId="14" fillId="0" borderId="11"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18" xfId="0" applyFont="1" applyBorder="1" applyAlignment="1">
      <alignment vertical="center"/>
    </xf>
    <xf numFmtId="0" fontId="13" fillId="0" borderId="18" xfId="0" applyFont="1" applyBorder="1" applyAlignment="1">
      <alignment vertical="center" wrapText="1"/>
    </xf>
    <xf numFmtId="0" fontId="14" fillId="0" borderId="18" xfId="0" applyFont="1" applyBorder="1" applyAlignment="1">
      <alignment vertical="center"/>
    </xf>
    <xf numFmtId="0" fontId="13" fillId="0" borderId="18" xfId="0" applyFont="1" applyBorder="1" applyAlignment="1">
      <alignment horizontal="center" vertical="center" wrapText="1"/>
    </xf>
    <xf numFmtId="0" fontId="19" fillId="0" borderId="18" xfId="0" applyFont="1" applyBorder="1" applyAlignment="1">
      <alignment vertical="center"/>
    </xf>
    <xf numFmtId="0" fontId="18" fillId="0" borderId="11"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8" xfId="0" applyFont="1" applyBorder="1" applyAlignment="1">
      <alignment vertical="center" wrapText="1"/>
    </xf>
    <xf numFmtId="0" fontId="18" fillId="0" borderId="18" xfId="0" applyFont="1" applyBorder="1" applyAlignment="1">
      <alignment vertical="center"/>
    </xf>
    <xf numFmtId="0" fontId="18" fillId="0" borderId="18" xfId="0" applyFont="1" applyBorder="1" applyAlignment="1">
      <alignment horizontal="center" vertical="center" wrapText="1"/>
    </xf>
    <xf numFmtId="0" fontId="2" fillId="0" borderId="18" xfId="0" applyFont="1" applyBorder="1" applyAlignment="1">
      <alignment horizontal="center"/>
    </xf>
    <xf numFmtId="0" fontId="0" fillId="0" borderId="0" xfId="0" applyAlignment="1">
      <alignment horizontal="left" vertical="top" wrapText="1"/>
    </xf>
    <xf numFmtId="0" fontId="24" fillId="0" borderId="0" xfId="0" applyFont="1"/>
    <xf numFmtId="0" fontId="4" fillId="0" borderId="20" xfId="0" applyFont="1" applyBorder="1" applyAlignment="1">
      <alignment horizontal="center" wrapText="1"/>
    </xf>
    <xf numFmtId="0" fontId="16" fillId="0" borderId="0" xfId="0" applyFont="1" applyAlignment="1">
      <alignment vertical="center"/>
    </xf>
    <xf numFmtId="165" fontId="15" fillId="0" borderId="0" xfId="2" applyNumberFormat="1" applyFont="1" applyAlignment="1">
      <alignment horizontal="center" vertical="center"/>
    </xf>
    <xf numFmtId="164" fontId="8" fillId="0" borderId="18" xfId="1" applyNumberFormat="1" applyFont="1" applyBorder="1"/>
    <xf numFmtId="164" fontId="8" fillId="0" borderId="16" xfId="1" applyNumberFormat="1" applyFont="1" applyBorder="1"/>
    <xf numFmtId="164" fontId="5" fillId="0" borderId="4" xfId="1" applyNumberFormat="1" applyFont="1" applyBorder="1"/>
    <xf numFmtId="164" fontId="5" fillId="0" borderId="37" xfId="1" applyNumberFormat="1" applyFont="1" applyBorder="1"/>
    <xf numFmtId="165" fontId="19" fillId="0" borderId="0" xfId="2" applyNumberFormat="1" applyFont="1" applyAlignment="1">
      <alignment horizontal="center" vertical="center"/>
    </xf>
    <xf numFmtId="0" fontId="2" fillId="0" borderId="39" xfId="0" applyFont="1" applyFill="1" applyBorder="1" applyAlignment="1">
      <alignment vertical="top" wrapText="1"/>
    </xf>
    <xf numFmtId="0" fontId="21" fillId="0" borderId="18" xfId="0" applyFont="1" applyBorder="1" applyAlignment="1">
      <alignment vertical="center" wrapText="1"/>
    </xf>
    <xf numFmtId="174" fontId="0" fillId="0" borderId="18" xfId="0" applyNumberFormat="1" applyBorder="1"/>
    <xf numFmtId="1" fontId="0" fillId="0" borderId="18" xfId="0" applyNumberFormat="1" applyBorder="1"/>
    <xf numFmtId="0" fontId="4" fillId="0" borderId="18" xfId="0" applyFont="1" applyBorder="1"/>
    <xf numFmtId="164" fontId="6" fillId="0" borderId="0" xfId="0" applyNumberFormat="1" applyFont="1"/>
    <xf numFmtId="9" fontId="6" fillId="0" borderId="20" xfId="0" applyNumberFormat="1" applyFont="1" applyBorder="1"/>
    <xf numFmtId="9" fontId="6" fillId="0" borderId="0" xfId="0" applyNumberFormat="1" applyFont="1"/>
    <xf numFmtId="0" fontId="6" fillId="0" borderId="0" xfId="0" applyFont="1" applyAlignment="1">
      <alignment horizontal="center" vertical="center" wrapText="1"/>
    </xf>
    <xf numFmtId="9" fontId="6" fillId="0" borderId="0" xfId="2" applyFont="1"/>
    <xf numFmtId="0" fontId="6" fillId="0" borderId="0" xfId="0" applyFont="1" applyAlignment="1">
      <alignment vertical="center" wrapText="1"/>
    </xf>
    <xf numFmtId="0" fontId="6" fillId="0" borderId="0" xfId="0" applyFont="1" applyAlignment="1">
      <alignment wrapText="1"/>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10/26/19 Weather Event Case Study</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Summary_2B_Chart!$B$15</c:f>
              <c:strCache>
                <c:ptCount val="1"/>
                <c:pt idx="0">
                  <c:v>10/26/19 Weather Event Case Study</c:v>
                </c:pt>
              </c:strCache>
            </c:strRef>
          </c:tx>
          <c:spPr>
            <a:solidFill>
              <a:schemeClr val="accent1"/>
            </a:solidFill>
            <a:ln>
              <a:noFill/>
            </a:ln>
            <a:effectLst/>
          </c:spPr>
          <c:invertIfNegative val="0"/>
          <c:cat>
            <c:strRef>
              <c:f>Summary_2B_Chart!$A$16:$A$19</c:f>
              <c:strCache>
                <c:ptCount val="4"/>
                <c:pt idx="0">
                  <c:v>(1) Actual Weather Event Impacted Customers based on 2019 PSPS Protocols</c:v>
                </c:pt>
                <c:pt idx="1">
                  <c:v>(2) Projected Weather Event Impacted Customers based on 2020 PSPS Protocols</c:v>
                </c:pt>
                <c:pt idx="2">
                  <c:v>(3) Projected Weather Event Impacted Customers based on 2020 PSPS Protocols w/ 2021 Planned WMP Mitigations</c:v>
                </c:pt>
                <c:pt idx="3">
                  <c:v>(4) Projected Weather Event Impacted Customers based on 2020 PSPS Protocols w/ 2021  Planned WMP Mitigations w/ Tree Overstrike Inclusion and Priority Tags</c:v>
                </c:pt>
              </c:strCache>
            </c:strRef>
          </c:cat>
          <c:val>
            <c:numRef>
              <c:f>Summary_2B_Chart!$B$16:$B$19</c:f>
              <c:numCache>
                <c:formatCode>_(* #,##0_);_(* \(#,##0\);_(* "-"??_);_(@_)</c:formatCode>
                <c:ptCount val="4"/>
                <c:pt idx="0">
                  <c:v>967754</c:v>
                </c:pt>
                <c:pt idx="1">
                  <c:v>538054</c:v>
                </c:pt>
                <c:pt idx="2">
                  <c:v>516735.46491288795</c:v>
                </c:pt>
                <c:pt idx="3">
                  <c:v>579392.83719303098</c:v>
                </c:pt>
              </c:numCache>
            </c:numRef>
          </c:val>
          <c:extLst>
            <c:ext xmlns:c16="http://schemas.microsoft.com/office/drawing/2014/chart" uri="{C3380CC4-5D6E-409C-BE32-E72D297353CC}">
              <c16:uniqueId val="{00000000-BF57-4270-A6BE-AF480F825676}"/>
            </c:ext>
          </c:extLst>
        </c:ser>
        <c:dLbls>
          <c:showLegendKey val="0"/>
          <c:showVal val="0"/>
          <c:showCatName val="0"/>
          <c:showSerName val="0"/>
          <c:showPercent val="0"/>
          <c:showBubbleSize val="0"/>
        </c:dLbls>
        <c:gapWidth val="219"/>
        <c:overlap val="-27"/>
        <c:axId val="731445640"/>
        <c:axId val="731447936"/>
      </c:barChart>
      <c:catAx>
        <c:axId val="7314456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447936"/>
        <c:crosses val="autoZero"/>
        <c:auto val="1"/>
        <c:lblAlgn val="ctr"/>
        <c:lblOffset val="100"/>
        <c:noMultiLvlLbl val="0"/>
      </c:catAx>
      <c:valAx>
        <c:axId val="731447936"/>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Customers Impacted</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3144564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179294</xdr:colOff>
      <xdr:row>19</xdr:row>
      <xdr:rowOff>179293</xdr:rowOff>
    </xdr:from>
    <xdr:to>
      <xdr:col>6</xdr:col>
      <xdr:colOff>428626</xdr:colOff>
      <xdr:row>51</xdr:row>
      <xdr:rowOff>104775</xdr:rowOff>
    </xdr:to>
    <xdr:graphicFrame macro="">
      <xdr:nvGraphicFramePr>
        <xdr:cNvPr id="10" name="Chart 9">
          <a:extLst>
            <a:ext uri="{FF2B5EF4-FFF2-40B4-BE49-F238E27FC236}">
              <a16:creationId xmlns:a16="http://schemas.microsoft.com/office/drawing/2014/main" id="{01BF2719-C550-4510-AC17-54AE5C31E6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0.25141</cdr:x>
      <cdr:y>0.23702</cdr:y>
    </cdr:from>
    <cdr:to>
      <cdr:x>0.38652</cdr:x>
      <cdr:y>0.23702</cdr:y>
    </cdr:to>
    <cdr:cxnSp macro="">
      <cdr:nvCxnSpPr>
        <cdr:cNvPr id="3" name="Straight Connector 2">
          <a:extLst xmlns:a="http://schemas.openxmlformats.org/drawingml/2006/main">
            <a:ext uri="{FF2B5EF4-FFF2-40B4-BE49-F238E27FC236}">
              <a16:creationId xmlns:a16="http://schemas.microsoft.com/office/drawing/2014/main" id="{F5CD0B0E-7761-4DEA-A36E-81D87430AC5A}"/>
            </a:ext>
          </a:extLst>
        </cdr:cNvPr>
        <cdr:cNvCxnSpPr/>
      </cdr:nvCxnSpPr>
      <cdr:spPr>
        <a:xfrm xmlns:a="http://schemas.openxmlformats.org/drawingml/2006/main">
          <a:off x="2517277" y="1427223"/>
          <a:ext cx="1352783" cy="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0.24889</cdr:x>
      <cdr:y>0.52817</cdr:y>
    </cdr:from>
    <cdr:to>
      <cdr:x>0.384</cdr:x>
      <cdr:y>0.52817</cdr:y>
    </cdr:to>
    <cdr:cxnSp macro="">
      <cdr:nvCxnSpPr>
        <cdr:cNvPr id="4" name="Straight Connector 3">
          <a:extLst xmlns:a="http://schemas.openxmlformats.org/drawingml/2006/main">
            <a:ext uri="{FF2B5EF4-FFF2-40B4-BE49-F238E27FC236}">
              <a16:creationId xmlns:a16="http://schemas.microsoft.com/office/drawing/2014/main" id="{334D3B19-DA8A-419C-9961-D60CAD9DAE79}"/>
            </a:ext>
          </a:extLst>
        </cdr:cNvPr>
        <cdr:cNvCxnSpPr/>
      </cdr:nvCxnSpPr>
      <cdr:spPr>
        <a:xfrm xmlns:a="http://schemas.openxmlformats.org/drawingml/2006/main">
          <a:off x="2492032" y="3180372"/>
          <a:ext cx="1352783" cy="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0.47065</cdr:x>
      <cdr:y>0.53205</cdr:y>
    </cdr:from>
    <cdr:to>
      <cdr:x>0.8371</cdr:x>
      <cdr:y>0.53227</cdr:y>
    </cdr:to>
    <cdr:cxnSp macro="">
      <cdr:nvCxnSpPr>
        <cdr:cNvPr id="5" name="Straight Connector 4">
          <a:extLst xmlns:a="http://schemas.openxmlformats.org/drawingml/2006/main">
            <a:ext uri="{FF2B5EF4-FFF2-40B4-BE49-F238E27FC236}">
              <a16:creationId xmlns:a16="http://schemas.microsoft.com/office/drawing/2014/main" id="{2BEFBF36-8539-4C6F-8D16-763F88A9BCD0}"/>
            </a:ext>
          </a:extLst>
        </cdr:cNvPr>
        <cdr:cNvCxnSpPr/>
      </cdr:nvCxnSpPr>
      <cdr:spPr>
        <a:xfrm xmlns:a="http://schemas.openxmlformats.org/drawingml/2006/main" flipV="1">
          <a:off x="4711611" y="3203724"/>
          <a:ext cx="3668457" cy="1348"/>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0.46898</cdr:x>
      <cdr:y>0.5495</cdr:y>
    </cdr:from>
    <cdr:to>
      <cdr:x>0.61597</cdr:x>
      <cdr:y>0.5495</cdr:y>
    </cdr:to>
    <cdr:cxnSp macro="">
      <cdr:nvCxnSpPr>
        <cdr:cNvPr id="6" name="Straight Connector 5">
          <a:extLst xmlns:a="http://schemas.openxmlformats.org/drawingml/2006/main">
            <a:ext uri="{FF2B5EF4-FFF2-40B4-BE49-F238E27FC236}">
              <a16:creationId xmlns:a16="http://schemas.microsoft.com/office/drawing/2014/main" id="{630EA520-9E6D-420D-A3C8-1F63D630C67D}"/>
            </a:ext>
          </a:extLst>
        </cdr:cNvPr>
        <cdr:cNvCxnSpPr/>
      </cdr:nvCxnSpPr>
      <cdr:spPr>
        <a:xfrm xmlns:a="http://schemas.openxmlformats.org/drawingml/2006/main">
          <a:off x="4694878" y="3308828"/>
          <a:ext cx="1471449" cy="0"/>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0.69661</cdr:x>
      <cdr:y>0.5022</cdr:y>
    </cdr:from>
    <cdr:to>
      <cdr:x>0.83624</cdr:x>
      <cdr:y>0.50245</cdr:y>
    </cdr:to>
    <cdr:cxnSp macro="">
      <cdr:nvCxnSpPr>
        <cdr:cNvPr id="7" name="Straight Connector 6">
          <a:extLst xmlns:a="http://schemas.openxmlformats.org/drawingml/2006/main">
            <a:ext uri="{FF2B5EF4-FFF2-40B4-BE49-F238E27FC236}">
              <a16:creationId xmlns:a16="http://schemas.microsoft.com/office/drawing/2014/main" id="{74114616-3A07-4627-99CA-297A4336FD69}"/>
            </a:ext>
          </a:extLst>
        </cdr:cNvPr>
        <cdr:cNvCxnSpPr/>
      </cdr:nvCxnSpPr>
      <cdr:spPr>
        <a:xfrm xmlns:a="http://schemas.openxmlformats.org/drawingml/2006/main">
          <a:off x="8682358" y="3023994"/>
          <a:ext cx="1740311" cy="1506"/>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0.54427</cdr:x>
      <cdr:y>0.52549</cdr:y>
    </cdr:from>
    <cdr:to>
      <cdr:x>0.54462</cdr:x>
      <cdr:y>0.55447</cdr:y>
    </cdr:to>
    <cdr:cxnSp macro="">
      <cdr:nvCxnSpPr>
        <cdr:cNvPr id="15" name="Straight Arrow Connector 14">
          <a:extLst xmlns:a="http://schemas.openxmlformats.org/drawingml/2006/main">
            <a:ext uri="{FF2B5EF4-FFF2-40B4-BE49-F238E27FC236}">
              <a16:creationId xmlns:a16="http://schemas.microsoft.com/office/drawing/2014/main" id="{D6E24E59-E528-4F04-B325-2231B6DDEBC6}"/>
            </a:ext>
          </a:extLst>
        </cdr:cNvPr>
        <cdr:cNvCxnSpPr/>
      </cdr:nvCxnSpPr>
      <cdr:spPr>
        <a:xfrm xmlns:a="http://schemas.openxmlformats.org/drawingml/2006/main" flipH="1">
          <a:off x="5448586" y="3164219"/>
          <a:ext cx="3504" cy="174502"/>
        </a:xfrm>
        <a:prstGeom xmlns:a="http://schemas.openxmlformats.org/drawingml/2006/main" prst="straightConnector1">
          <a:avLst/>
        </a:prstGeom>
        <a:ln xmlns:a="http://schemas.openxmlformats.org/drawingml/2006/main">
          <a:headEnd type="triangle"/>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0.76295</cdr:x>
      <cdr:y>0.5006</cdr:y>
    </cdr:from>
    <cdr:to>
      <cdr:x>0.76385</cdr:x>
      <cdr:y>0.53314</cdr:y>
    </cdr:to>
    <cdr:cxnSp macro="">
      <cdr:nvCxnSpPr>
        <cdr:cNvPr id="16" name="Straight Arrow Connector 15">
          <a:extLst xmlns:a="http://schemas.openxmlformats.org/drawingml/2006/main">
            <a:ext uri="{FF2B5EF4-FFF2-40B4-BE49-F238E27FC236}">
              <a16:creationId xmlns:a16="http://schemas.microsoft.com/office/drawing/2014/main" id="{8E5DBC33-3597-4EAD-8B1A-90E338F9702F}"/>
            </a:ext>
          </a:extLst>
        </cdr:cNvPr>
        <cdr:cNvCxnSpPr/>
      </cdr:nvCxnSpPr>
      <cdr:spPr>
        <a:xfrm xmlns:a="http://schemas.openxmlformats.org/drawingml/2006/main" flipH="1">
          <a:off x="8372127" y="3014383"/>
          <a:ext cx="9873" cy="195910"/>
        </a:xfrm>
        <a:prstGeom xmlns:a="http://schemas.openxmlformats.org/drawingml/2006/main" prst="straightConnector1">
          <a:avLst/>
        </a:prstGeom>
        <a:ln xmlns:a="http://schemas.openxmlformats.org/drawingml/2006/main">
          <a:headEnd type="triangle"/>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0.31093</cdr:x>
      <cdr:y>0.23914</cdr:y>
    </cdr:from>
    <cdr:to>
      <cdr:x>0.31125</cdr:x>
      <cdr:y>0.52225</cdr:y>
    </cdr:to>
    <cdr:cxnSp macro="">
      <cdr:nvCxnSpPr>
        <cdr:cNvPr id="21" name="Straight Arrow Connector 20">
          <a:extLst xmlns:a="http://schemas.openxmlformats.org/drawingml/2006/main">
            <a:ext uri="{FF2B5EF4-FFF2-40B4-BE49-F238E27FC236}">
              <a16:creationId xmlns:a16="http://schemas.microsoft.com/office/drawing/2014/main" id="{1E25D56F-46B5-4603-BBCB-A93A5CDD07A2}"/>
            </a:ext>
          </a:extLst>
        </cdr:cNvPr>
        <cdr:cNvCxnSpPr/>
      </cdr:nvCxnSpPr>
      <cdr:spPr>
        <a:xfrm xmlns:a="http://schemas.openxmlformats.org/drawingml/2006/main" flipH="1">
          <a:off x="3113206" y="1439957"/>
          <a:ext cx="3150" cy="1704768"/>
        </a:xfrm>
        <a:prstGeom xmlns:a="http://schemas.openxmlformats.org/drawingml/2006/main" prst="straightConnector1">
          <a:avLst/>
        </a:prstGeom>
        <a:ln xmlns:a="http://schemas.openxmlformats.org/drawingml/2006/main">
          <a:headEnd type="triangle"/>
          <a:tailEnd type="triangle"/>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0.31542</cdr:x>
      <cdr:y>0.3596</cdr:y>
    </cdr:from>
    <cdr:to>
      <cdr:x>0.38798</cdr:x>
      <cdr:y>0.4149</cdr:y>
    </cdr:to>
    <cdr:sp macro="" textlink="">
      <cdr:nvSpPr>
        <cdr:cNvPr id="23" name="TextBox 22">
          <a:extLst xmlns:a="http://schemas.openxmlformats.org/drawingml/2006/main">
            <a:ext uri="{FF2B5EF4-FFF2-40B4-BE49-F238E27FC236}">
              <a16:creationId xmlns:a16="http://schemas.microsoft.com/office/drawing/2014/main" id="{FDCD9792-231A-42C6-BC74-5D6BB1169EE7}"/>
            </a:ext>
          </a:extLst>
        </cdr:cNvPr>
        <cdr:cNvSpPr txBox="1"/>
      </cdr:nvSpPr>
      <cdr:spPr>
        <a:xfrm xmlns:a="http://schemas.openxmlformats.org/drawingml/2006/main">
          <a:off x="3158166" y="2165314"/>
          <a:ext cx="726504" cy="3329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solidFill>
                <a:srgbClr val="00B050"/>
              </a:solidFill>
            </a:rPr>
            <a:t>-44%</a:t>
          </a:r>
        </a:p>
      </cdr:txBody>
    </cdr:sp>
  </cdr:relSizeAnchor>
  <cdr:relSizeAnchor xmlns:cdr="http://schemas.openxmlformats.org/drawingml/2006/chartDrawing">
    <cdr:from>
      <cdr:x>0.52661</cdr:x>
      <cdr:y>0.48419</cdr:y>
    </cdr:from>
    <cdr:to>
      <cdr:x>0.59917</cdr:x>
      <cdr:y>0.53949</cdr:y>
    </cdr:to>
    <cdr:sp macro="" textlink="">
      <cdr:nvSpPr>
        <cdr:cNvPr id="24" name="TextBox 23">
          <a:extLst xmlns:a="http://schemas.openxmlformats.org/drawingml/2006/main">
            <a:ext uri="{FF2B5EF4-FFF2-40B4-BE49-F238E27FC236}">
              <a16:creationId xmlns:a16="http://schemas.microsoft.com/office/drawing/2014/main" id="{057EF75E-C5FA-4EF0-B3D5-0E3312A032A5}"/>
            </a:ext>
          </a:extLst>
        </cdr:cNvPr>
        <cdr:cNvSpPr txBox="1"/>
      </cdr:nvSpPr>
      <cdr:spPr>
        <a:xfrm xmlns:a="http://schemas.openxmlformats.org/drawingml/2006/main">
          <a:off x="5271823" y="2915554"/>
          <a:ext cx="726385" cy="3329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solidFill>
                <a:srgbClr val="00B050"/>
              </a:solidFill>
            </a:rPr>
            <a:t>-4%</a:t>
          </a:r>
        </a:p>
      </cdr:txBody>
    </cdr:sp>
  </cdr:relSizeAnchor>
  <cdr:relSizeAnchor xmlns:cdr="http://schemas.openxmlformats.org/drawingml/2006/chartDrawing">
    <cdr:from>
      <cdr:x>0.75215</cdr:x>
      <cdr:y>0.4563</cdr:y>
    </cdr:from>
    <cdr:to>
      <cdr:x>0.82471</cdr:x>
      <cdr:y>0.5116</cdr:y>
    </cdr:to>
    <cdr:sp macro="" textlink="">
      <cdr:nvSpPr>
        <cdr:cNvPr id="27" name="TextBox 26">
          <a:extLst xmlns:a="http://schemas.openxmlformats.org/drawingml/2006/main">
            <a:ext uri="{FF2B5EF4-FFF2-40B4-BE49-F238E27FC236}">
              <a16:creationId xmlns:a16="http://schemas.microsoft.com/office/drawing/2014/main" id="{787B7472-7BF5-4D6D-B7C5-44D8915EB3E8}"/>
            </a:ext>
          </a:extLst>
        </cdr:cNvPr>
        <cdr:cNvSpPr txBox="1"/>
      </cdr:nvSpPr>
      <cdr:spPr>
        <a:xfrm xmlns:a="http://schemas.openxmlformats.org/drawingml/2006/main">
          <a:off x="8253632" y="2747585"/>
          <a:ext cx="796227" cy="33298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solidFill>
                <a:srgbClr val="FF0000"/>
              </a:solidFill>
            </a:rPr>
            <a:t>8%</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2CB0B-5CE2-429F-9E48-4F32C5331162}">
  <dimension ref="A1:Z61"/>
  <sheetViews>
    <sheetView zoomScaleNormal="100" workbookViewId="0">
      <pane xSplit="3" ySplit="7" topLeftCell="D8" activePane="bottomRight" state="frozen"/>
      <selection activeCell="E14" sqref="E14"/>
      <selection pane="topRight" activeCell="E14" sqref="E14"/>
      <selection pane="bottomLeft" activeCell="E14" sqref="E14"/>
      <selection pane="bottomRight" activeCell="E14" sqref="E14"/>
    </sheetView>
  </sheetViews>
  <sheetFormatPr defaultRowHeight="15" outlineLevelCol="1" x14ac:dyDescent="0.25"/>
  <cols>
    <col min="2" max="2" width="15" customWidth="1"/>
    <col min="3" max="3" width="34.85546875" customWidth="1"/>
    <col min="4" max="4" width="17.140625" customWidth="1" outlineLevel="1"/>
    <col min="5" max="7" width="12.7109375" customWidth="1" outlineLevel="1"/>
    <col min="8" max="10" width="13.28515625" customWidth="1" outlineLevel="1"/>
    <col min="11" max="11" width="11.5703125" customWidth="1" outlineLevel="1"/>
    <col min="12" max="12" width="14.28515625" customWidth="1" outlineLevel="1"/>
    <col min="13" max="13" width="10.5703125" customWidth="1" outlineLevel="1"/>
    <col min="14" max="14" width="19.7109375" bestFit="1" customWidth="1"/>
    <col min="15" max="15" width="17" bestFit="1" customWidth="1"/>
    <col min="16" max="25" width="20.7109375" customWidth="1"/>
  </cols>
  <sheetData>
    <row r="1" spans="1:24" ht="15.75" thickBot="1" x14ac:dyDescent="0.3">
      <c r="C1" s="134"/>
      <c r="D1" s="4"/>
      <c r="E1" s="4"/>
      <c r="F1" s="4"/>
      <c r="G1" s="4"/>
      <c r="T1" s="83" t="s">
        <v>0</v>
      </c>
    </row>
    <row r="2" spans="1:24" x14ac:dyDescent="0.25">
      <c r="C2" s="134"/>
      <c r="D2" s="4"/>
      <c r="E2" s="4"/>
      <c r="F2" s="4"/>
      <c r="G2" s="4"/>
      <c r="T2" t="s">
        <v>1</v>
      </c>
      <c r="U2" s="84">
        <v>1.74</v>
      </c>
    </row>
    <row r="3" spans="1:24" x14ac:dyDescent="0.25">
      <c r="C3" s="134"/>
      <c r="D3" s="4"/>
      <c r="E3" s="4"/>
      <c r="F3" s="4"/>
      <c r="T3" t="s">
        <v>2</v>
      </c>
      <c r="U3" s="32">
        <v>0.90870000000000006</v>
      </c>
    </row>
    <row r="4" spans="1:24" ht="15.75" thickBot="1" x14ac:dyDescent="0.3">
      <c r="T4" t="s">
        <v>3</v>
      </c>
      <c r="U4" s="64">
        <v>0.93200000000000005</v>
      </c>
    </row>
    <row r="6" spans="1:24" ht="15.75" thickBot="1" x14ac:dyDescent="0.3">
      <c r="C6" s="8" t="s">
        <v>58</v>
      </c>
      <c r="D6" s="9"/>
      <c r="E6" s="9"/>
      <c r="F6" s="9"/>
      <c r="G6" s="9"/>
      <c r="H6" s="9"/>
      <c r="I6" s="9"/>
      <c r="J6" s="9"/>
      <c r="K6" s="9"/>
      <c r="L6" s="9"/>
      <c r="M6" s="9"/>
      <c r="P6" s="5" t="s">
        <v>4</v>
      </c>
      <c r="Q6" s="5" t="s">
        <v>5</v>
      </c>
      <c r="R6" s="5" t="s">
        <v>5</v>
      </c>
      <c r="S6" s="5" t="s">
        <v>5</v>
      </c>
      <c r="T6" s="5" t="s">
        <v>5</v>
      </c>
      <c r="U6" s="5" t="s">
        <v>5</v>
      </c>
      <c r="V6" s="5" t="s">
        <v>6</v>
      </c>
      <c r="W6" s="5" t="s">
        <v>6</v>
      </c>
      <c r="X6" s="5" t="s">
        <v>6</v>
      </c>
    </row>
    <row r="7" spans="1:24" s="41" customFormat="1" ht="50.1" customHeight="1" thickBot="1" x14ac:dyDescent="0.3">
      <c r="A7" s="63"/>
      <c r="B7" s="73" t="s">
        <v>7</v>
      </c>
      <c r="C7" s="71" t="s">
        <v>8</v>
      </c>
      <c r="D7" s="56">
        <v>43747</v>
      </c>
      <c r="E7" s="57">
        <v>43761</v>
      </c>
      <c r="F7" s="57">
        <v>43764</v>
      </c>
      <c r="G7" s="57">
        <v>43767</v>
      </c>
      <c r="H7" s="57">
        <v>44081</v>
      </c>
      <c r="I7" s="57">
        <v>44100</v>
      </c>
      <c r="J7" s="57">
        <v>44118</v>
      </c>
      <c r="K7" s="57">
        <v>44125</v>
      </c>
      <c r="L7" s="57">
        <v>44129</v>
      </c>
      <c r="M7" s="58">
        <v>44168</v>
      </c>
      <c r="N7" s="59" t="s">
        <v>9</v>
      </c>
      <c r="O7" s="60" t="s">
        <v>10</v>
      </c>
      <c r="P7" s="61" t="s">
        <v>11</v>
      </c>
      <c r="Q7" s="75" t="s">
        <v>12</v>
      </c>
      <c r="R7" s="74" t="s">
        <v>13</v>
      </c>
      <c r="S7" s="75" t="s">
        <v>14</v>
      </c>
      <c r="T7" s="75" t="s">
        <v>15</v>
      </c>
      <c r="U7" s="135" t="s">
        <v>16</v>
      </c>
      <c r="V7" s="63" t="s">
        <v>17</v>
      </c>
      <c r="W7" s="63" t="s">
        <v>18</v>
      </c>
      <c r="X7" s="63" t="s">
        <v>19</v>
      </c>
    </row>
    <row r="8" spans="1:24" x14ac:dyDescent="0.25">
      <c r="B8" s="32" t="s">
        <v>20</v>
      </c>
      <c r="C8" s="72" t="s">
        <v>21</v>
      </c>
      <c r="D8" s="23">
        <v>0</v>
      </c>
      <c r="E8" s="6">
        <v>0</v>
      </c>
      <c r="F8" s="6">
        <v>0</v>
      </c>
      <c r="G8" s="6">
        <v>0</v>
      </c>
      <c r="H8" s="6">
        <v>0</v>
      </c>
      <c r="I8" s="6">
        <v>0</v>
      </c>
      <c r="J8" s="6">
        <v>0</v>
      </c>
      <c r="K8" s="6">
        <v>0</v>
      </c>
      <c r="L8" s="6">
        <v>5800</v>
      </c>
      <c r="M8" s="26">
        <v>0</v>
      </c>
      <c r="N8" s="46">
        <v>5800</v>
      </c>
      <c r="O8" s="47">
        <v>3.2988114609810324E-3</v>
      </c>
      <c r="P8" s="49">
        <v>580</v>
      </c>
      <c r="Q8" s="29">
        <v>212628.26283439877</v>
      </c>
      <c r="R8" s="7">
        <v>21262.826283439877</v>
      </c>
      <c r="S8" s="29">
        <v>209728.26283439877</v>
      </c>
      <c r="T8" s="3">
        <v>20972.826283439877</v>
      </c>
      <c r="U8" s="52">
        <v>19058.007243761818</v>
      </c>
      <c r="V8" s="38">
        <v>2.7260000000000001E-3</v>
      </c>
      <c r="W8" s="39">
        <v>0.16356000000000001</v>
      </c>
      <c r="X8" s="2">
        <v>2304.6912480000001</v>
      </c>
    </row>
    <row r="9" spans="1:24" x14ac:dyDescent="0.25">
      <c r="B9" s="32" t="s">
        <v>22</v>
      </c>
      <c r="C9" s="72" t="s">
        <v>23</v>
      </c>
      <c r="D9" s="23">
        <v>0</v>
      </c>
      <c r="E9" s="6">
        <v>0</v>
      </c>
      <c r="F9" s="6">
        <v>0</v>
      </c>
      <c r="G9" s="6">
        <v>0</v>
      </c>
      <c r="H9" s="6">
        <v>0</v>
      </c>
      <c r="I9" s="6">
        <v>0</v>
      </c>
      <c r="J9" s="6">
        <v>0</v>
      </c>
      <c r="K9" s="6">
        <v>0</v>
      </c>
      <c r="L9" s="6">
        <v>0</v>
      </c>
      <c r="M9" s="26">
        <v>0</v>
      </c>
      <c r="N9" s="31">
        <v>0</v>
      </c>
      <c r="O9" s="45">
        <v>0</v>
      </c>
      <c r="P9" s="50">
        <v>0</v>
      </c>
      <c r="Q9" s="29">
        <v>0</v>
      </c>
      <c r="R9" s="52">
        <v>0</v>
      </c>
      <c r="S9" s="29">
        <v>0</v>
      </c>
      <c r="T9" s="3">
        <v>0</v>
      </c>
      <c r="U9" s="52">
        <v>0</v>
      </c>
      <c r="V9" s="38">
        <v>0</v>
      </c>
      <c r="W9" s="39">
        <v>0</v>
      </c>
      <c r="X9" s="2">
        <v>0</v>
      </c>
    </row>
    <row r="10" spans="1:24" x14ac:dyDescent="0.25">
      <c r="B10" s="32" t="s">
        <v>24</v>
      </c>
      <c r="C10" s="72" t="s">
        <v>25</v>
      </c>
      <c r="D10" s="23">
        <v>41050</v>
      </c>
      <c r="E10" s="6">
        <v>3133</v>
      </c>
      <c r="F10" s="6">
        <v>13414</v>
      </c>
      <c r="G10" s="6">
        <v>11222</v>
      </c>
      <c r="H10" s="6">
        <v>16713</v>
      </c>
      <c r="I10" s="6">
        <v>2362</v>
      </c>
      <c r="J10" s="6">
        <v>0</v>
      </c>
      <c r="K10" s="6">
        <v>0</v>
      </c>
      <c r="L10" s="6">
        <v>0</v>
      </c>
      <c r="M10" s="26">
        <v>0</v>
      </c>
      <c r="N10" s="31">
        <v>87894</v>
      </c>
      <c r="O10" s="45">
        <v>4.9990643888183944E-2</v>
      </c>
      <c r="P10" s="50">
        <v>8789.4</v>
      </c>
      <c r="Q10" s="29">
        <v>2091959.9502037091</v>
      </c>
      <c r="R10" s="52">
        <v>209195.9950203709</v>
      </c>
      <c r="S10" s="29">
        <v>2048012.9502037091</v>
      </c>
      <c r="T10" s="3">
        <v>204801.29502037092</v>
      </c>
      <c r="U10" s="52">
        <v>186102.93678501106</v>
      </c>
      <c r="V10" s="38">
        <v>4.1310180000000002E-2</v>
      </c>
      <c r="W10" s="39">
        <v>2.4786108000000002</v>
      </c>
      <c r="X10" s="2">
        <v>34925.609060639996</v>
      </c>
    </row>
    <row r="11" spans="1:24" x14ac:dyDescent="0.25">
      <c r="B11" s="32" t="s">
        <v>59</v>
      </c>
      <c r="C11" s="1" t="s">
        <v>26</v>
      </c>
      <c r="D11" s="12">
        <v>1548</v>
      </c>
      <c r="E11" s="3">
        <v>0</v>
      </c>
      <c r="F11" s="3">
        <v>804</v>
      </c>
      <c r="G11" s="3">
        <v>199</v>
      </c>
      <c r="H11" s="3">
        <v>703</v>
      </c>
      <c r="I11" s="3">
        <v>0</v>
      </c>
      <c r="J11" s="3">
        <v>0</v>
      </c>
      <c r="K11" s="3">
        <v>0</v>
      </c>
      <c r="L11" s="3">
        <v>0</v>
      </c>
      <c r="M11" s="27">
        <v>0</v>
      </c>
      <c r="N11" s="31">
        <v>3254</v>
      </c>
      <c r="O11" s="45">
        <v>1.8507469817297033E-3</v>
      </c>
      <c r="P11" s="50">
        <v>325.39999999999998</v>
      </c>
      <c r="Q11" s="29">
        <v>0</v>
      </c>
      <c r="R11" s="52">
        <v>0</v>
      </c>
      <c r="S11" s="29">
        <v>76875.352350815097</v>
      </c>
      <c r="T11" s="3">
        <v>7687.5352350815101</v>
      </c>
      <c r="U11" s="52">
        <v>6985.6632681185683</v>
      </c>
      <c r="V11" s="38">
        <v>1.5293799999999999E-3</v>
      </c>
      <c r="W11" s="39">
        <v>9.1762799999999992E-2</v>
      </c>
      <c r="X11" s="2">
        <v>1293.01126224</v>
      </c>
    </row>
    <row r="12" spans="1:24" x14ac:dyDescent="0.25">
      <c r="B12" s="32" t="s">
        <v>60</v>
      </c>
      <c r="C12" s="1" t="s">
        <v>27</v>
      </c>
      <c r="D12" s="12">
        <v>708</v>
      </c>
      <c r="E12" s="3">
        <v>714</v>
      </c>
      <c r="F12" s="3">
        <v>2238</v>
      </c>
      <c r="G12" s="3">
        <v>714</v>
      </c>
      <c r="H12" s="3">
        <v>351</v>
      </c>
      <c r="I12" s="3">
        <v>166</v>
      </c>
      <c r="J12" s="3">
        <v>90</v>
      </c>
      <c r="K12" s="3">
        <v>40</v>
      </c>
      <c r="L12" s="3">
        <v>2238</v>
      </c>
      <c r="M12" s="27">
        <v>0</v>
      </c>
      <c r="N12" s="31">
        <v>7259</v>
      </c>
      <c r="O12" s="45">
        <v>4.1286331715967781E-3</v>
      </c>
      <c r="P12" s="50">
        <v>725.9</v>
      </c>
      <c r="Q12" s="29">
        <v>0</v>
      </c>
      <c r="R12" s="52">
        <v>0</v>
      </c>
      <c r="S12" s="29">
        <v>179279.50123376388</v>
      </c>
      <c r="T12" s="3">
        <v>17927.950123376388</v>
      </c>
      <c r="U12" s="52">
        <v>16291.128277112124</v>
      </c>
      <c r="V12" s="38">
        <v>3.41173E-3</v>
      </c>
      <c r="W12" s="39">
        <v>0.20470379999999999</v>
      </c>
      <c r="X12" s="2">
        <v>2884.4403050399997</v>
      </c>
    </row>
    <row r="13" spans="1:24" x14ac:dyDescent="0.25">
      <c r="B13" s="32" t="s">
        <v>28</v>
      </c>
      <c r="C13" s="1" t="s">
        <v>29</v>
      </c>
      <c r="D13" s="12">
        <v>0</v>
      </c>
      <c r="E13" s="3">
        <v>0</v>
      </c>
      <c r="F13" s="3">
        <v>2005</v>
      </c>
      <c r="G13" s="3">
        <v>0</v>
      </c>
      <c r="H13" s="3">
        <v>10964</v>
      </c>
      <c r="I13" s="3">
        <v>0</v>
      </c>
      <c r="J13" s="3">
        <v>0</v>
      </c>
      <c r="K13" s="3">
        <v>0</v>
      </c>
      <c r="L13" s="3">
        <v>0</v>
      </c>
      <c r="M13" s="27">
        <v>0</v>
      </c>
      <c r="N13" s="31">
        <v>12969</v>
      </c>
      <c r="O13" s="45">
        <v>7.3762561788729324E-3</v>
      </c>
      <c r="P13" s="50">
        <v>1296.9000000000001</v>
      </c>
      <c r="Q13" s="29">
        <v>0</v>
      </c>
      <c r="R13" s="52">
        <v>0</v>
      </c>
      <c r="S13" s="29">
        <v>425818.60925027484</v>
      </c>
      <c r="T13" s="3">
        <v>42581.860925027482</v>
      </c>
      <c r="U13" s="52">
        <v>38694.137022572475</v>
      </c>
      <c r="V13" s="38">
        <v>6.0954300000000006E-3</v>
      </c>
      <c r="W13" s="39">
        <v>0.36572580000000005</v>
      </c>
      <c r="X13" s="2">
        <v>5153.3691026400002</v>
      </c>
    </row>
    <row r="14" spans="1:24" x14ac:dyDescent="0.25">
      <c r="B14" s="32" t="s">
        <v>30</v>
      </c>
      <c r="C14" s="1" t="s">
        <v>31</v>
      </c>
      <c r="D14" s="12">
        <v>4350</v>
      </c>
      <c r="E14" s="3">
        <v>616</v>
      </c>
      <c r="F14" s="3">
        <v>769</v>
      </c>
      <c r="G14" s="3">
        <v>2027</v>
      </c>
      <c r="H14" s="3">
        <v>3426</v>
      </c>
      <c r="I14" s="3">
        <v>157</v>
      </c>
      <c r="J14" s="3">
        <v>651</v>
      </c>
      <c r="K14" s="3">
        <v>557</v>
      </c>
      <c r="L14" s="3">
        <v>7052</v>
      </c>
      <c r="M14" s="27">
        <v>0</v>
      </c>
      <c r="N14" s="31">
        <v>19605</v>
      </c>
      <c r="O14" s="45">
        <v>1.1150551498712611E-2</v>
      </c>
      <c r="P14" s="50">
        <v>1960.5</v>
      </c>
      <c r="Q14" s="29">
        <v>0</v>
      </c>
      <c r="R14" s="52">
        <v>0</v>
      </c>
      <c r="S14" s="29">
        <v>572063.64064733859</v>
      </c>
      <c r="T14" s="3">
        <v>57206.364064733862</v>
      </c>
      <c r="U14" s="52">
        <v>51983.423025623662</v>
      </c>
      <c r="V14" s="38">
        <v>9.2143499999999996E-3</v>
      </c>
      <c r="W14" s="39">
        <v>0.55286099999999994</v>
      </c>
      <c r="X14" s="2">
        <v>7790.2537788</v>
      </c>
    </row>
    <row r="15" spans="1:24" ht="15.75" thickBot="1" x14ac:dyDescent="0.3">
      <c r="B15" s="64" t="s">
        <v>32</v>
      </c>
      <c r="C15" s="1" t="s">
        <v>33</v>
      </c>
      <c r="D15" s="12">
        <v>0</v>
      </c>
      <c r="E15" s="3">
        <v>0</v>
      </c>
      <c r="F15" s="3">
        <v>3091</v>
      </c>
      <c r="G15" s="3">
        <v>0</v>
      </c>
      <c r="H15" s="3">
        <v>0</v>
      </c>
      <c r="I15" s="3">
        <v>0</v>
      </c>
      <c r="J15" s="3">
        <v>518</v>
      </c>
      <c r="K15" s="3">
        <v>0</v>
      </c>
      <c r="L15" s="3">
        <v>518</v>
      </c>
      <c r="M15" s="27">
        <v>0</v>
      </c>
      <c r="N15" s="31">
        <v>4127</v>
      </c>
      <c r="O15" s="45">
        <v>2.347274982667021E-3</v>
      </c>
      <c r="P15" s="50">
        <v>412.7</v>
      </c>
      <c r="Q15" s="29">
        <v>0</v>
      </c>
      <c r="R15" s="52">
        <v>0</v>
      </c>
      <c r="S15" s="29">
        <v>89817.933161951179</v>
      </c>
      <c r="T15" s="3">
        <v>8981.7933161951187</v>
      </c>
      <c r="U15" s="52">
        <v>8161.755586426505</v>
      </c>
      <c r="V15" s="38">
        <v>1.93969E-3</v>
      </c>
      <c r="W15" s="39">
        <v>0.1163814</v>
      </c>
      <c r="X15" s="2">
        <v>1639.9070311199998</v>
      </c>
    </row>
    <row r="16" spans="1:24" ht="15.75" thickBot="1" x14ac:dyDescent="0.3">
      <c r="C16" s="16" t="s">
        <v>34</v>
      </c>
      <c r="D16" s="13">
        <v>47656</v>
      </c>
      <c r="E16" s="18">
        <v>4463</v>
      </c>
      <c r="F16" s="18">
        <v>22321</v>
      </c>
      <c r="G16" s="18">
        <v>14162</v>
      </c>
      <c r="H16" s="18">
        <v>32157</v>
      </c>
      <c r="I16" s="18">
        <v>2685</v>
      </c>
      <c r="J16" s="18">
        <v>1259</v>
      </c>
      <c r="K16" s="18">
        <v>597</v>
      </c>
      <c r="L16" s="18">
        <v>15608</v>
      </c>
      <c r="M16" s="28">
        <v>0</v>
      </c>
      <c r="N16" s="30">
        <v>140908</v>
      </c>
      <c r="O16" s="48">
        <v>8.014291816274402E-2</v>
      </c>
      <c r="P16" s="51">
        <v>14090.8</v>
      </c>
      <c r="Q16" s="30">
        <v>2304588.2130381078</v>
      </c>
      <c r="R16" s="53">
        <v>230458.82130381078</v>
      </c>
      <c r="S16" s="30">
        <v>3601596.2496822518</v>
      </c>
      <c r="T16" s="82">
        <v>360159.62496822519</v>
      </c>
      <c r="U16" s="81">
        <v>327277.05120862625</v>
      </c>
      <c r="V16" s="38">
        <v>6.6226759999999996E-2</v>
      </c>
      <c r="W16" s="39">
        <v>3.9736056</v>
      </c>
      <c r="X16" s="42">
        <v>55991.281788479995</v>
      </c>
    </row>
    <row r="17" spans="1:26" ht="15.75" thickBot="1" x14ac:dyDescent="0.3">
      <c r="C17" s="17" t="s">
        <v>10</v>
      </c>
      <c r="D17" s="20">
        <v>0.36951228967977051</v>
      </c>
      <c r="E17" s="19">
        <v>2.6787107616589641E-2</v>
      </c>
      <c r="F17" s="19">
        <v>3.9621553017191648E-2</v>
      </c>
      <c r="G17" s="19">
        <v>6.338649109536619E-2</v>
      </c>
      <c r="H17" s="19">
        <v>0.18644333124608642</v>
      </c>
      <c r="I17" s="19">
        <v>4.1155732679337829E-2</v>
      </c>
      <c r="J17" s="19">
        <v>2.3828901296489069E-2</v>
      </c>
      <c r="K17" s="19">
        <v>1.9346684814310712E-2</v>
      </c>
      <c r="L17" s="19">
        <v>4.4112202359923691E-2</v>
      </c>
      <c r="M17" s="19">
        <v>0</v>
      </c>
      <c r="N17" s="25">
        <v>8.014291816274402E-2</v>
      </c>
      <c r="O17" s="24"/>
      <c r="Y17" s="2"/>
    </row>
    <row r="18" spans="1:26" x14ac:dyDescent="0.25">
      <c r="C18" s="14" t="s">
        <v>35</v>
      </c>
      <c r="D18" s="21">
        <v>128970</v>
      </c>
      <c r="E18" s="10">
        <v>166610</v>
      </c>
      <c r="F18" s="11">
        <v>563355</v>
      </c>
      <c r="G18" s="11">
        <v>223423</v>
      </c>
      <c r="H18" s="11">
        <v>172476</v>
      </c>
      <c r="I18" s="10">
        <v>65240</v>
      </c>
      <c r="J18" s="10">
        <v>52835</v>
      </c>
      <c r="K18" s="10">
        <v>30858</v>
      </c>
      <c r="L18" s="10">
        <v>353825</v>
      </c>
      <c r="M18" s="11">
        <v>617</v>
      </c>
      <c r="N18" s="22">
        <v>1758209</v>
      </c>
      <c r="O18" s="66"/>
      <c r="P18" s="67"/>
      <c r="Q18" s="55"/>
      <c r="R18" s="70"/>
      <c r="S18" s="70"/>
      <c r="T18" s="70"/>
      <c r="U18" s="70"/>
      <c r="V18" s="70"/>
      <c r="W18" s="38"/>
      <c r="Y18" s="39"/>
    </row>
    <row r="19" spans="1:26" ht="15.75" thickBot="1" x14ac:dyDescent="0.3">
      <c r="C19" s="33" t="s">
        <v>37</v>
      </c>
      <c r="D19" s="34">
        <v>34659</v>
      </c>
      <c r="E19" s="35">
        <v>152682</v>
      </c>
      <c r="F19" s="35">
        <v>510136</v>
      </c>
      <c r="G19" s="35">
        <v>197713</v>
      </c>
      <c r="H19" s="36">
        <v>125774</v>
      </c>
      <c r="I19" s="36">
        <v>66497</v>
      </c>
      <c r="J19" s="36">
        <v>48063</v>
      </c>
      <c r="K19" s="36">
        <v>36940</v>
      </c>
      <c r="L19" s="36">
        <v>305346</v>
      </c>
      <c r="M19" s="36">
        <v>617</v>
      </c>
      <c r="N19" s="37">
        <v>1291086</v>
      </c>
      <c r="O19" s="66"/>
      <c r="P19" s="68"/>
      <c r="Q19" s="55"/>
      <c r="W19" s="38"/>
      <c r="Y19" s="38"/>
    </row>
    <row r="20" spans="1:26" x14ac:dyDescent="0.25">
      <c r="C20" s="32" t="s">
        <v>38</v>
      </c>
      <c r="D20" s="2"/>
      <c r="E20" s="2"/>
      <c r="F20" s="2"/>
      <c r="G20" s="2"/>
      <c r="H20" s="2"/>
      <c r="I20" s="2"/>
      <c r="J20" s="2"/>
      <c r="K20" s="2"/>
      <c r="L20" s="2"/>
      <c r="M20" s="2"/>
      <c r="N20" s="2"/>
      <c r="O20" s="66"/>
      <c r="P20" s="66"/>
      <c r="Q20" s="55"/>
      <c r="W20" s="42"/>
      <c r="X20" s="42"/>
      <c r="Y20" s="42"/>
      <c r="Z20" s="42"/>
    </row>
    <row r="21" spans="1:26" x14ac:dyDescent="0.25">
      <c r="C21" t="s">
        <v>61</v>
      </c>
      <c r="D21" s="2">
        <v>2934191.3601787467</v>
      </c>
      <c r="E21" s="2">
        <v>2719428.0630033915</v>
      </c>
      <c r="F21" s="2">
        <v>9798766.630175218</v>
      </c>
      <c r="G21" s="2">
        <v>4285114.8480865611</v>
      </c>
      <c r="H21" s="2">
        <v>6252002.6520980205</v>
      </c>
      <c r="I21" s="2">
        <v>1450785.8563370286</v>
      </c>
      <c r="J21" s="2">
        <v>1951012.8475360824</v>
      </c>
      <c r="K21" s="2">
        <v>573291.38745641615</v>
      </c>
      <c r="L21" s="2">
        <v>12971240.534031231</v>
      </c>
      <c r="M21" s="2">
        <v>12875.3499999999</v>
      </c>
      <c r="O21" s="66"/>
      <c r="X21" s="39"/>
      <c r="Y21" s="42"/>
    </row>
    <row r="22" spans="1:26" x14ac:dyDescent="0.25">
      <c r="O22" s="66"/>
      <c r="X22" s="39"/>
      <c r="Y22" s="42"/>
    </row>
    <row r="23" spans="1:26" x14ac:dyDescent="0.25">
      <c r="C23" s="5" t="s">
        <v>39</v>
      </c>
      <c r="D23" s="39">
        <v>22.750960379768525</v>
      </c>
      <c r="E23" s="39">
        <v>16.322117898105706</v>
      </c>
      <c r="F23" s="39">
        <v>17.393591305970869</v>
      </c>
      <c r="G23" s="39">
        <v>19.17938103098858</v>
      </c>
      <c r="H23" s="39">
        <v>36.248536910051371</v>
      </c>
      <c r="I23" s="39">
        <v>22.237674070156782</v>
      </c>
      <c r="J23" s="43">
        <v>36.926523091437161</v>
      </c>
      <c r="K23" s="39">
        <v>18.578371490583191</v>
      </c>
      <c r="L23" s="39">
        <v>36.660045316275649</v>
      </c>
      <c r="M23" s="39">
        <v>20.867666126417991</v>
      </c>
      <c r="N23" s="39">
        <v>247.1648676197558</v>
      </c>
      <c r="O23" t="s">
        <v>40</v>
      </c>
    </row>
    <row r="24" spans="1:26" x14ac:dyDescent="0.25">
      <c r="A24" s="55">
        <v>2.0229412246776546E-2</v>
      </c>
      <c r="B24" s="76" t="s">
        <v>43</v>
      </c>
      <c r="C24" t="s">
        <v>62</v>
      </c>
      <c r="D24" s="39">
        <v>22.250960379768525</v>
      </c>
      <c r="E24" s="39">
        <v>15.822117898105706</v>
      </c>
      <c r="F24" s="39">
        <v>16.893591305970869</v>
      </c>
      <c r="G24" s="39">
        <v>18.67938103098858</v>
      </c>
      <c r="H24" s="39">
        <v>35.748536910051371</v>
      </c>
      <c r="I24" s="39">
        <v>21.737674070156782</v>
      </c>
      <c r="J24" s="39">
        <v>36.426523091437161</v>
      </c>
      <c r="K24" s="39">
        <v>18.078371490583191</v>
      </c>
      <c r="L24" s="39">
        <v>36.160045316275649</v>
      </c>
      <c r="M24" s="39">
        <v>20.367666126417991</v>
      </c>
      <c r="N24" s="39">
        <v>242.1648676197558</v>
      </c>
      <c r="P24" s="9"/>
      <c r="Q24" s="9" t="s">
        <v>41</v>
      </c>
      <c r="R24" s="9" t="s">
        <v>42</v>
      </c>
      <c r="S24" s="2"/>
      <c r="T24" s="78"/>
      <c r="U24" s="78"/>
      <c r="V24" s="78"/>
      <c r="W24" s="70"/>
    </row>
    <row r="25" spans="1:26" x14ac:dyDescent="0.25">
      <c r="P25" s="9" t="s">
        <v>63</v>
      </c>
      <c r="Q25" s="79">
        <v>3672050.2496822518</v>
      </c>
      <c r="R25" s="79">
        <v>3601596.2496822518</v>
      </c>
      <c r="S25" s="77"/>
      <c r="W25" s="70"/>
    </row>
    <row r="26" spans="1:26" x14ac:dyDescent="0.25">
      <c r="D26" s="54" t="s">
        <v>44</v>
      </c>
      <c r="P26" s="9" t="s">
        <v>36</v>
      </c>
      <c r="Q26" s="79">
        <v>42948709.528902702</v>
      </c>
      <c r="R26" s="79">
        <v>42069605.028902702</v>
      </c>
      <c r="S26" s="2"/>
      <c r="T26" s="2"/>
      <c r="U26" s="2"/>
      <c r="V26" s="2"/>
      <c r="W26" s="2"/>
    </row>
    <row r="27" spans="1:26" x14ac:dyDescent="0.25">
      <c r="P27" s="9" t="s">
        <v>45</v>
      </c>
      <c r="Q27" s="80">
        <v>8.5498500186859255E-2</v>
      </c>
      <c r="R27" s="80">
        <v>0.10432678417652864</v>
      </c>
      <c r="W27" s="69"/>
    </row>
    <row r="28" spans="1:26" x14ac:dyDescent="0.25">
      <c r="R28" s="2"/>
    </row>
    <row r="29" spans="1:26" x14ac:dyDescent="0.25">
      <c r="B29" s="136" t="s">
        <v>64</v>
      </c>
      <c r="H29" s="2"/>
    </row>
    <row r="30" spans="1:26" ht="20.100000000000001" customHeight="1" x14ac:dyDescent="0.25">
      <c r="B30" s="123" t="s">
        <v>7</v>
      </c>
      <c r="C30" s="124" t="s">
        <v>8</v>
      </c>
      <c r="D30" s="121" t="s">
        <v>9</v>
      </c>
      <c r="E30" s="125" t="s">
        <v>10</v>
      </c>
      <c r="F30" s="121" t="s">
        <v>11</v>
      </c>
      <c r="G30" s="121" t="s">
        <v>65</v>
      </c>
      <c r="H30" s="119" t="s">
        <v>66</v>
      </c>
    </row>
    <row r="31" spans="1:26" ht="20.100000000000001" customHeight="1" x14ac:dyDescent="0.25">
      <c r="B31" s="123"/>
      <c r="C31" s="124"/>
      <c r="D31" s="121"/>
      <c r="E31" s="125"/>
      <c r="F31" s="121"/>
      <c r="G31" s="121"/>
      <c r="H31" s="120"/>
    </row>
    <row r="32" spans="1:26" x14ac:dyDescent="0.25">
      <c r="B32" s="110" t="s">
        <v>20</v>
      </c>
      <c r="C32" s="110" t="s">
        <v>21</v>
      </c>
      <c r="D32" s="95">
        <v>5800</v>
      </c>
      <c r="E32" s="96">
        <v>3.2988114609810324E-3</v>
      </c>
      <c r="F32" s="95">
        <v>580</v>
      </c>
      <c r="G32" s="95">
        <v>209728.26283439877</v>
      </c>
      <c r="H32" s="95">
        <v>20972.826283439877</v>
      </c>
    </row>
    <row r="33" spans="2:8" x14ac:dyDescent="0.25">
      <c r="B33" s="110" t="s">
        <v>22</v>
      </c>
      <c r="C33" t="s">
        <v>23</v>
      </c>
      <c r="D33" s="95">
        <v>0</v>
      </c>
      <c r="E33" s="96">
        <v>0</v>
      </c>
      <c r="F33" s="95">
        <v>0</v>
      </c>
      <c r="G33" s="95">
        <v>0</v>
      </c>
      <c r="H33" s="95">
        <v>0</v>
      </c>
    </row>
    <row r="34" spans="2:8" x14ac:dyDescent="0.25">
      <c r="B34" s="110" t="s">
        <v>24</v>
      </c>
      <c r="C34" s="110" t="s">
        <v>25</v>
      </c>
      <c r="D34" s="95">
        <v>87894</v>
      </c>
      <c r="E34" s="96">
        <v>4.9990643888183944E-2</v>
      </c>
      <c r="F34" s="95">
        <v>8789.4</v>
      </c>
      <c r="G34" s="95">
        <v>2048012.9502037091</v>
      </c>
      <c r="H34" s="95">
        <v>204801.29502037092</v>
      </c>
    </row>
    <row r="35" spans="2:8" x14ac:dyDescent="0.25">
      <c r="B35" s="110" t="s">
        <v>59</v>
      </c>
      <c r="C35" s="110" t="s">
        <v>26</v>
      </c>
      <c r="D35" s="95">
        <v>3254</v>
      </c>
      <c r="E35" s="96">
        <v>1.8507469817297033E-3</v>
      </c>
      <c r="F35" s="95">
        <v>325.39999999999998</v>
      </c>
      <c r="G35" s="95">
        <v>76875.352350815097</v>
      </c>
      <c r="H35" s="95">
        <v>7687.5352350815101</v>
      </c>
    </row>
    <row r="36" spans="2:8" x14ac:dyDescent="0.25">
      <c r="B36" s="110" t="s">
        <v>60</v>
      </c>
      <c r="C36" s="110" t="s">
        <v>27</v>
      </c>
      <c r="D36" s="95">
        <v>7259</v>
      </c>
      <c r="E36" s="96">
        <v>4.1286331715967781E-3</v>
      </c>
      <c r="F36" s="95">
        <v>725.9</v>
      </c>
      <c r="G36" s="95">
        <v>179279.50123376388</v>
      </c>
      <c r="H36" s="95">
        <v>17927.950123376388</v>
      </c>
    </row>
    <row r="37" spans="2:8" x14ac:dyDescent="0.25">
      <c r="B37" s="110" t="s">
        <v>28</v>
      </c>
      <c r="C37" s="110" t="s">
        <v>29</v>
      </c>
      <c r="D37" s="95">
        <v>12969</v>
      </c>
      <c r="E37" s="96">
        <v>7.3762561788729324E-3</v>
      </c>
      <c r="F37" s="95">
        <v>1296.9000000000001</v>
      </c>
      <c r="G37" s="95">
        <v>425818.60925027484</v>
      </c>
      <c r="H37" s="95">
        <v>42581.860925027482</v>
      </c>
    </row>
    <row r="38" spans="2:8" x14ac:dyDescent="0.25">
      <c r="B38" s="110" t="s">
        <v>30</v>
      </c>
      <c r="C38" s="110" t="s">
        <v>31</v>
      </c>
      <c r="D38" s="95">
        <v>19605</v>
      </c>
      <c r="E38" s="96">
        <v>1.1150551498712611E-2</v>
      </c>
      <c r="F38" s="95">
        <v>1960.5</v>
      </c>
      <c r="G38" s="95">
        <v>572063.64064733859</v>
      </c>
      <c r="H38" s="95">
        <v>57206.364064733862</v>
      </c>
    </row>
    <row r="39" spans="2:8" x14ac:dyDescent="0.25">
      <c r="B39" s="110" t="s">
        <v>32</v>
      </c>
      <c r="C39" t="s">
        <v>67</v>
      </c>
      <c r="D39" s="95">
        <v>4127</v>
      </c>
      <c r="E39" s="96">
        <v>2.347274982667021E-3</v>
      </c>
      <c r="F39" s="95">
        <v>412.7</v>
      </c>
      <c r="G39" s="95">
        <v>89817.933161951179</v>
      </c>
      <c r="H39" s="95">
        <v>8981.7933161951187</v>
      </c>
    </row>
    <row r="40" spans="2:8" x14ac:dyDescent="0.25">
      <c r="B40" s="122" t="s">
        <v>34</v>
      </c>
      <c r="C40" s="122"/>
      <c r="D40" s="95">
        <v>140908</v>
      </c>
      <c r="E40" s="97">
        <v>8.014291816274402E-2</v>
      </c>
      <c r="F40" s="95">
        <v>14090.8</v>
      </c>
      <c r="G40" s="95">
        <v>3601596.2496822518</v>
      </c>
      <c r="H40" s="95">
        <v>360159.62496822514</v>
      </c>
    </row>
    <row r="41" spans="2:8" x14ac:dyDescent="0.25">
      <c r="C41" s="98"/>
      <c r="D41" s="99"/>
      <c r="E41" s="137"/>
      <c r="F41" s="99"/>
      <c r="G41" s="99"/>
      <c r="H41" s="99"/>
    </row>
    <row r="42" spans="2:8" x14ac:dyDescent="0.25">
      <c r="B42" s="136" t="s">
        <v>68</v>
      </c>
    </row>
    <row r="43" spans="2:8" ht="20.100000000000001" customHeight="1" x14ac:dyDescent="0.25">
      <c r="B43" s="123" t="s">
        <v>7</v>
      </c>
      <c r="C43" s="124" t="s">
        <v>8</v>
      </c>
      <c r="D43" s="121" t="s">
        <v>9</v>
      </c>
      <c r="E43" s="125" t="s">
        <v>10</v>
      </c>
      <c r="F43" s="121" t="s">
        <v>11</v>
      </c>
      <c r="G43" s="121" t="s">
        <v>65</v>
      </c>
      <c r="H43" s="121" t="s">
        <v>66</v>
      </c>
    </row>
    <row r="44" spans="2:8" ht="20.100000000000001" customHeight="1" x14ac:dyDescent="0.25">
      <c r="B44" s="123"/>
      <c r="C44" s="124"/>
      <c r="D44" s="121"/>
      <c r="E44" s="125"/>
      <c r="F44" s="121"/>
      <c r="G44" s="121"/>
      <c r="H44" s="121"/>
    </row>
    <row r="45" spans="2:8" x14ac:dyDescent="0.25">
      <c r="B45" s="110" t="s">
        <v>20</v>
      </c>
      <c r="C45" s="110" t="s">
        <v>21</v>
      </c>
      <c r="D45" s="95">
        <v>9405.7440000000006</v>
      </c>
      <c r="E45" s="96">
        <v>3.2988114609810324E-3</v>
      </c>
      <c r="F45" s="95">
        <v>540.56000000000006</v>
      </c>
      <c r="G45" s="95">
        <v>331609.32604145561</v>
      </c>
      <c r="H45" s="95">
        <v>19058.007243761818</v>
      </c>
    </row>
    <row r="46" spans="2:8" x14ac:dyDescent="0.25">
      <c r="B46" s="110" t="s">
        <v>22</v>
      </c>
      <c r="C46" t="s">
        <v>23</v>
      </c>
      <c r="D46" s="95">
        <v>0</v>
      </c>
      <c r="E46" s="96">
        <v>0</v>
      </c>
      <c r="F46" s="95">
        <v>0</v>
      </c>
      <c r="G46" s="95">
        <v>0</v>
      </c>
      <c r="H46" s="95">
        <v>0</v>
      </c>
    </row>
    <row r="47" spans="2:8" x14ac:dyDescent="0.25">
      <c r="B47" s="110" t="s">
        <v>24</v>
      </c>
      <c r="C47" s="110" t="s">
        <v>25</v>
      </c>
      <c r="D47" s="95">
        <v>142535.94192000001</v>
      </c>
      <c r="E47" s="96">
        <v>4.9990643888183944E-2</v>
      </c>
      <c r="F47" s="95">
        <v>8191.7208000000001</v>
      </c>
      <c r="G47" s="95">
        <v>3238191.1000591922</v>
      </c>
      <c r="H47" s="95">
        <v>186102.93678501106</v>
      </c>
    </row>
    <row r="48" spans="2:8" x14ac:dyDescent="0.25">
      <c r="B48" s="110" t="s">
        <v>59</v>
      </c>
      <c r="C48" s="110" t="s">
        <v>26</v>
      </c>
      <c r="D48" s="95">
        <v>5276.9467199999999</v>
      </c>
      <c r="E48" s="96">
        <v>1.8507469817297031E-3</v>
      </c>
      <c r="F48" s="95">
        <v>303.27280000000002</v>
      </c>
      <c r="G48" s="95">
        <v>121550.54086526307</v>
      </c>
      <c r="H48" s="95">
        <v>6985.6632681185683</v>
      </c>
    </row>
    <row r="49" spans="2:8" x14ac:dyDescent="0.25">
      <c r="B49" s="110" t="s">
        <v>60</v>
      </c>
      <c r="C49" s="110" t="s">
        <v>27</v>
      </c>
      <c r="D49" s="95">
        <v>11771.77512</v>
      </c>
      <c r="E49" s="96">
        <v>4.1286331715967781E-3</v>
      </c>
      <c r="F49" s="95">
        <v>676.53880000000004</v>
      </c>
      <c r="G49" s="95">
        <v>283465.63202175096</v>
      </c>
      <c r="H49" s="95">
        <v>16291.128277112124</v>
      </c>
    </row>
    <row r="50" spans="2:8" x14ac:dyDescent="0.25">
      <c r="B50" s="110" t="s">
        <v>28</v>
      </c>
      <c r="C50" s="110" t="s">
        <v>29</v>
      </c>
      <c r="D50" s="95">
        <v>21031.567920000001</v>
      </c>
      <c r="E50" s="96">
        <v>7.3762561788729324E-3</v>
      </c>
      <c r="F50" s="95">
        <v>1208.7108000000001</v>
      </c>
      <c r="G50" s="95">
        <v>673277.98419276101</v>
      </c>
      <c r="H50" s="95">
        <v>38694.137022572475</v>
      </c>
    </row>
    <row r="51" spans="2:8" x14ac:dyDescent="0.25">
      <c r="B51" s="110" t="s">
        <v>30</v>
      </c>
      <c r="C51" s="110" t="s">
        <v>31</v>
      </c>
      <c r="D51" s="95">
        <v>31793.036399999997</v>
      </c>
      <c r="E51" s="96">
        <v>1.1150551498712609E-2</v>
      </c>
      <c r="F51" s="95">
        <v>1827.1860000000001</v>
      </c>
      <c r="G51" s="95">
        <v>904511.56064585166</v>
      </c>
      <c r="H51" s="95">
        <v>51983.423025623662</v>
      </c>
    </row>
    <row r="52" spans="2:8" x14ac:dyDescent="0.25">
      <c r="B52" s="110" t="s">
        <v>32</v>
      </c>
      <c r="C52" t="s">
        <v>67</v>
      </c>
      <c r="D52" s="95">
        <v>6692.6733599999998</v>
      </c>
      <c r="E52" s="96">
        <v>2.3472749826670206E-3</v>
      </c>
      <c r="F52" s="95">
        <v>384.63640000000004</v>
      </c>
      <c r="G52" s="95">
        <v>142014.54720382119</v>
      </c>
      <c r="H52" s="95">
        <v>8161.755586426505</v>
      </c>
    </row>
    <row r="53" spans="2:8" x14ac:dyDescent="0.25">
      <c r="B53" s="122" t="s">
        <v>34</v>
      </c>
      <c r="C53" s="122"/>
      <c r="D53" s="95">
        <v>228507.68544</v>
      </c>
      <c r="E53" s="97">
        <v>8.014291816274402E-2</v>
      </c>
      <c r="F53" s="95">
        <v>13132.625600000001</v>
      </c>
      <c r="G53" s="95">
        <v>5694620.6910300953</v>
      </c>
      <c r="H53" s="95">
        <v>327277.05120862625</v>
      </c>
    </row>
    <row r="54" spans="2:8" ht="15.75" thickBot="1" x14ac:dyDescent="0.3"/>
    <row r="55" spans="2:8" ht="15.75" thickBot="1" x14ac:dyDescent="0.3">
      <c r="C55" s="40" t="s">
        <v>46</v>
      </c>
      <c r="D55" s="24"/>
      <c r="G55" s="24"/>
      <c r="H55" s="24"/>
    </row>
    <row r="56" spans="2:8" x14ac:dyDescent="0.25">
      <c r="B56" t="s">
        <v>47</v>
      </c>
      <c r="C56" s="14" t="s">
        <v>48</v>
      </c>
    </row>
    <row r="57" spans="2:8" x14ac:dyDescent="0.25">
      <c r="B57" t="s">
        <v>49</v>
      </c>
      <c r="C57" s="14" t="s">
        <v>50</v>
      </c>
    </row>
    <row r="58" spans="2:8" x14ac:dyDescent="0.25">
      <c r="B58" t="s">
        <v>51</v>
      </c>
      <c r="C58" s="14" t="s">
        <v>52</v>
      </c>
    </row>
    <row r="59" spans="2:8" x14ac:dyDescent="0.25">
      <c r="B59" t="s">
        <v>53</v>
      </c>
      <c r="C59" s="14" t="s">
        <v>54</v>
      </c>
    </row>
    <row r="60" spans="2:8" ht="15.75" thickBot="1" x14ac:dyDescent="0.3">
      <c r="B60" t="s">
        <v>55</v>
      </c>
      <c r="C60" s="64" t="s">
        <v>56</v>
      </c>
    </row>
    <row r="61" spans="2:8" x14ac:dyDescent="0.25">
      <c r="C61" t="s">
        <v>57</v>
      </c>
    </row>
  </sheetData>
  <mergeCells count="16">
    <mergeCell ref="H30:H31"/>
    <mergeCell ref="F30:F31"/>
    <mergeCell ref="H43:H44"/>
    <mergeCell ref="B53:C53"/>
    <mergeCell ref="B43:B44"/>
    <mergeCell ref="C43:C44"/>
    <mergeCell ref="D43:D44"/>
    <mergeCell ref="E43:E44"/>
    <mergeCell ref="F43:F44"/>
    <mergeCell ref="G43:G44"/>
    <mergeCell ref="B40:C40"/>
    <mergeCell ref="G30:G31"/>
    <mergeCell ref="B30:B31"/>
    <mergeCell ref="C30:C31"/>
    <mergeCell ref="D30:D31"/>
    <mergeCell ref="E30:E3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053FF-5C46-41F1-9EC3-2BD4C8CD05B9}">
  <dimension ref="A1:X61"/>
  <sheetViews>
    <sheetView zoomScaleNormal="100" workbookViewId="0">
      <pane xSplit="3" ySplit="7" topLeftCell="D8" activePane="bottomRight" state="frozen"/>
      <selection activeCell="E14" sqref="E14"/>
      <selection pane="topRight" activeCell="E14" sqref="E14"/>
      <selection pane="bottomLeft" activeCell="E14" sqref="E14"/>
      <selection pane="bottomRight" activeCell="E14" sqref="E14"/>
    </sheetView>
  </sheetViews>
  <sheetFormatPr defaultRowHeight="15" outlineLevelCol="1" x14ac:dyDescent="0.25"/>
  <cols>
    <col min="2" max="2" width="11.5703125" customWidth="1"/>
    <col min="3" max="3" width="34.85546875" customWidth="1"/>
    <col min="4" max="4" width="17.140625" customWidth="1" outlineLevel="1"/>
    <col min="5" max="7" width="12.7109375" customWidth="1" outlineLevel="1"/>
    <col min="8" max="10" width="13.28515625" bestFit="1" customWidth="1" outlineLevel="1"/>
    <col min="11" max="11" width="11.5703125" bestFit="1" customWidth="1" outlineLevel="1"/>
    <col min="12" max="12" width="14.28515625" bestFit="1" customWidth="1" outlineLevel="1"/>
    <col min="13" max="13" width="10.5703125" bestFit="1" customWidth="1" outlineLevel="1"/>
    <col min="14" max="14" width="19.7109375" bestFit="1" customWidth="1"/>
    <col min="15" max="15" width="17" bestFit="1" customWidth="1"/>
    <col min="16" max="24" width="20.7109375" customWidth="1"/>
  </cols>
  <sheetData>
    <row r="1" spans="1:24" ht="15.75" thickBot="1" x14ac:dyDescent="0.3">
      <c r="C1" s="4"/>
      <c r="D1" s="4"/>
      <c r="E1" s="4"/>
      <c r="F1" s="4"/>
      <c r="G1" s="4"/>
      <c r="S1" s="66"/>
      <c r="T1" s="87" t="s">
        <v>0</v>
      </c>
      <c r="U1" s="66"/>
    </row>
    <row r="2" spans="1:24" x14ac:dyDescent="0.25">
      <c r="C2" s="4"/>
      <c r="D2" s="4"/>
      <c r="E2" s="4"/>
      <c r="F2" s="4"/>
      <c r="G2" s="4"/>
      <c r="S2" s="66"/>
      <c r="T2" s="66" t="s">
        <v>1</v>
      </c>
      <c r="U2" s="88">
        <v>1.74</v>
      </c>
    </row>
    <row r="3" spans="1:24" x14ac:dyDescent="0.25">
      <c r="C3" s="4"/>
      <c r="D3" s="4"/>
      <c r="E3" s="4"/>
      <c r="F3" s="4"/>
      <c r="S3" s="66"/>
      <c r="T3" s="66" t="s">
        <v>2</v>
      </c>
      <c r="U3" s="89">
        <v>0.90870000000000006</v>
      </c>
    </row>
    <row r="4" spans="1:24" ht="15.75" thickBot="1" x14ac:dyDescent="0.3">
      <c r="C4" s="4"/>
      <c r="S4" s="66"/>
      <c r="T4" s="66" t="s">
        <v>3</v>
      </c>
      <c r="U4" s="90">
        <v>0.93200000000000005</v>
      </c>
    </row>
    <row r="5" spans="1:24" x14ac:dyDescent="0.25">
      <c r="S5" s="66"/>
      <c r="T5" s="66"/>
      <c r="U5" s="66"/>
    </row>
    <row r="6" spans="1:24" ht="15.75" thickBot="1" x14ac:dyDescent="0.3">
      <c r="C6" s="8" t="s">
        <v>94</v>
      </c>
      <c r="D6" s="9"/>
      <c r="E6" s="9"/>
      <c r="F6" s="9"/>
      <c r="G6" s="9"/>
      <c r="H6" s="9"/>
      <c r="I6" s="9"/>
      <c r="J6" s="9"/>
      <c r="K6" s="9"/>
      <c r="L6" s="9"/>
      <c r="M6" s="9"/>
      <c r="P6" s="5" t="s">
        <v>4</v>
      </c>
      <c r="Q6" s="5" t="s">
        <v>5</v>
      </c>
      <c r="R6" s="5" t="s">
        <v>5</v>
      </c>
      <c r="S6" s="91" t="s">
        <v>5</v>
      </c>
      <c r="T6" s="91" t="s">
        <v>5</v>
      </c>
      <c r="U6" s="91" t="s">
        <v>5</v>
      </c>
      <c r="V6" s="5" t="s">
        <v>6</v>
      </c>
      <c r="W6" s="5" t="s">
        <v>6</v>
      </c>
      <c r="X6" s="5" t="s">
        <v>6</v>
      </c>
    </row>
    <row r="7" spans="1:24" s="41" customFormat="1" ht="50.1" customHeight="1" thickBot="1" x14ac:dyDescent="0.3">
      <c r="A7" s="63"/>
      <c r="B7" s="63" t="s">
        <v>7</v>
      </c>
      <c r="C7" s="40" t="s">
        <v>8</v>
      </c>
      <c r="D7" s="56">
        <v>43747</v>
      </c>
      <c r="E7" s="57">
        <v>43761</v>
      </c>
      <c r="F7" s="57">
        <v>43764</v>
      </c>
      <c r="G7" s="57">
        <v>43767</v>
      </c>
      <c r="H7" s="57">
        <v>44081</v>
      </c>
      <c r="I7" s="57">
        <v>44100</v>
      </c>
      <c r="J7" s="57">
        <v>44118</v>
      </c>
      <c r="K7" s="57">
        <v>44125</v>
      </c>
      <c r="L7" s="57">
        <v>44129</v>
      </c>
      <c r="M7" s="58">
        <v>44168</v>
      </c>
      <c r="N7" s="59" t="s">
        <v>9</v>
      </c>
      <c r="O7" s="60" t="s">
        <v>10</v>
      </c>
      <c r="P7" s="61" t="s">
        <v>11</v>
      </c>
      <c r="Q7" s="65" t="s">
        <v>95</v>
      </c>
      <c r="R7" s="62" t="s">
        <v>96</v>
      </c>
      <c r="S7" s="65" t="s">
        <v>14</v>
      </c>
      <c r="T7" s="65" t="s">
        <v>15</v>
      </c>
      <c r="U7" s="94" t="s">
        <v>16</v>
      </c>
      <c r="V7" s="63" t="s">
        <v>17</v>
      </c>
      <c r="W7" s="63" t="s">
        <v>18</v>
      </c>
      <c r="X7" s="63" t="s">
        <v>19</v>
      </c>
    </row>
    <row r="8" spans="1:24" x14ac:dyDescent="0.25">
      <c r="B8" t="s">
        <v>20</v>
      </c>
      <c r="C8" s="14" t="s">
        <v>21</v>
      </c>
      <c r="D8" s="23">
        <v>0</v>
      </c>
      <c r="E8" s="6">
        <v>0</v>
      </c>
      <c r="F8" s="6">
        <v>0</v>
      </c>
      <c r="G8" s="6">
        <v>0</v>
      </c>
      <c r="H8" s="6">
        <v>0</v>
      </c>
      <c r="I8" s="6">
        <v>0</v>
      </c>
      <c r="J8" s="6">
        <v>0</v>
      </c>
      <c r="K8" s="6">
        <v>0</v>
      </c>
      <c r="L8" s="6">
        <v>5800</v>
      </c>
      <c r="M8" s="26">
        <v>0</v>
      </c>
      <c r="N8" s="46">
        <v>5800</v>
      </c>
      <c r="O8" s="47">
        <v>3.2988114609810324E-3</v>
      </c>
      <c r="P8" s="49">
        <v>580</v>
      </c>
      <c r="Q8" s="29">
        <v>212628.26283439877</v>
      </c>
      <c r="R8" s="7">
        <v>21262.826283439877</v>
      </c>
      <c r="S8" s="92">
        <v>209728.26283439877</v>
      </c>
      <c r="T8" s="138">
        <v>20972.826283439877</v>
      </c>
      <c r="U8" s="139">
        <v>19058.007243761818</v>
      </c>
      <c r="V8" s="38">
        <v>2.7260000000000001E-3</v>
      </c>
      <c r="W8" s="39">
        <v>0.16356000000000001</v>
      </c>
      <c r="X8" s="2">
        <v>2304.6912480000001</v>
      </c>
    </row>
    <row r="9" spans="1:24" x14ac:dyDescent="0.25">
      <c r="B9" t="s">
        <v>22</v>
      </c>
      <c r="C9" s="14" t="s">
        <v>23</v>
      </c>
      <c r="D9" s="23">
        <v>0</v>
      </c>
      <c r="E9" s="6">
        <v>0</v>
      </c>
      <c r="F9" s="6">
        <v>0</v>
      </c>
      <c r="G9" s="6">
        <v>0</v>
      </c>
      <c r="H9" s="6">
        <v>0</v>
      </c>
      <c r="I9" s="6">
        <v>0</v>
      </c>
      <c r="J9" s="6">
        <v>0</v>
      </c>
      <c r="K9" s="6">
        <v>0</v>
      </c>
      <c r="L9" s="6">
        <v>0</v>
      </c>
      <c r="M9" s="26">
        <v>0</v>
      </c>
      <c r="N9" s="31">
        <v>0</v>
      </c>
      <c r="O9" s="45">
        <v>0</v>
      </c>
      <c r="P9" s="50">
        <v>0</v>
      </c>
      <c r="Q9" s="29">
        <v>0</v>
      </c>
      <c r="R9" s="52">
        <v>0</v>
      </c>
      <c r="S9" s="92">
        <v>0</v>
      </c>
      <c r="T9" s="138">
        <v>0</v>
      </c>
      <c r="U9" s="139">
        <v>0</v>
      </c>
      <c r="V9" s="38">
        <v>0</v>
      </c>
      <c r="W9" s="39">
        <v>0</v>
      </c>
      <c r="X9" s="2">
        <v>0</v>
      </c>
    </row>
    <row r="10" spans="1:24" x14ac:dyDescent="0.25">
      <c r="B10" t="s">
        <v>24</v>
      </c>
      <c r="C10" s="14" t="s">
        <v>25</v>
      </c>
      <c r="D10" s="23">
        <v>41050</v>
      </c>
      <c r="E10" s="6">
        <v>3133</v>
      </c>
      <c r="F10" s="6">
        <v>13414</v>
      </c>
      <c r="G10" s="6">
        <v>11222</v>
      </c>
      <c r="H10" s="6">
        <v>16713</v>
      </c>
      <c r="I10" s="6">
        <v>2362</v>
      </c>
      <c r="J10" s="6">
        <v>0</v>
      </c>
      <c r="K10" s="6">
        <v>0</v>
      </c>
      <c r="L10" s="6">
        <v>0</v>
      </c>
      <c r="M10" s="26">
        <v>0</v>
      </c>
      <c r="N10" s="31">
        <v>87894</v>
      </c>
      <c r="O10" s="45">
        <v>4.9990643888183944E-2</v>
      </c>
      <c r="P10" s="50">
        <v>8789.4</v>
      </c>
      <c r="Q10" s="29">
        <v>2091959.9502037091</v>
      </c>
      <c r="R10" s="52">
        <v>209195.9950203709</v>
      </c>
      <c r="S10" s="92">
        <v>2048012.9502037091</v>
      </c>
      <c r="T10" s="138">
        <v>204801.29502037092</v>
      </c>
      <c r="U10" s="139">
        <v>186102.93678501106</v>
      </c>
      <c r="V10" s="38">
        <v>4.1310180000000002E-2</v>
      </c>
      <c r="W10" s="39">
        <v>2.4786108000000002</v>
      </c>
      <c r="X10" s="2">
        <v>34925.609060639996</v>
      </c>
    </row>
    <row r="11" spans="1:24" x14ac:dyDescent="0.25">
      <c r="B11" t="s">
        <v>97</v>
      </c>
      <c r="C11" s="15" t="s">
        <v>98</v>
      </c>
      <c r="D11" s="12">
        <v>1548</v>
      </c>
      <c r="E11" s="3">
        <v>0</v>
      </c>
      <c r="F11" s="3">
        <v>804</v>
      </c>
      <c r="G11" s="3">
        <v>199</v>
      </c>
      <c r="H11" s="3">
        <v>703</v>
      </c>
      <c r="I11" s="3">
        <v>0</v>
      </c>
      <c r="J11" s="3">
        <v>0</v>
      </c>
      <c r="K11" s="3">
        <v>0</v>
      </c>
      <c r="L11" s="3">
        <v>0</v>
      </c>
      <c r="M11" s="27">
        <v>0</v>
      </c>
      <c r="N11" s="31">
        <v>3254</v>
      </c>
      <c r="O11" s="45">
        <v>1.8507469817297033E-3</v>
      </c>
      <c r="P11" s="50">
        <v>325.39999999999998</v>
      </c>
      <c r="Q11" s="29">
        <v>78502.352350815097</v>
      </c>
      <c r="R11" s="52">
        <v>7850.2352350815099</v>
      </c>
      <c r="S11" s="92">
        <v>76875.352350815097</v>
      </c>
      <c r="T11" s="138">
        <v>7687.5352350815101</v>
      </c>
      <c r="U11" s="139">
        <v>6985.6632681185683</v>
      </c>
      <c r="V11" s="38">
        <v>1.5293799999999999E-3</v>
      </c>
      <c r="W11" s="39">
        <v>9.1762799999999992E-2</v>
      </c>
      <c r="X11" s="2">
        <v>1293.01126224</v>
      </c>
    </row>
    <row r="12" spans="1:24" x14ac:dyDescent="0.25">
      <c r="B12" t="s">
        <v>99</v>
      </c>
      <c r="C12" s="15" t="s">
        <v>219</v>
      </c>
      <c r="D12" s="12">
        <v>708</v>
      </c>
      <c r="E12" s="3">
        <v>714</v>
      </c>
      <c r="F12" s="3">
        <v>2238</v>
      </c>
      <c r="G12" s="3">
        <v>714</v>
      </c>
      <c r="H12" s="3">
        <v>351</v>
      </c>
      <c r="I12" s="3">
        <v>166</v>
      </c>
      <c r="J12" s="3">
        <v>90</v>
      </c>
      <c r="K12" s="3">
        <v>40</v>
      </c>
      <c r="L12" s="3">
        <v>2238</v>
      </c>
      <c r="M12" s="27">
        <v>0</v>
      </c>
      <c r="N12" s="31">
        <v>7259</v>
      </c>
      <c r="O12" s="45">
        <v>4.1286331715967781E-3</v>
      </c>
      <c r="P12" s="50">
        <v>725.9</v>
      </c>
      <c r="Q12" s="29">
        <v>182909.00123376388</v>
      </c>
      <c r="R12" s="52">
        <v>18290.900123376388</v>
      </c>
      <c r="S12" s="92">
        <v>179279.50123376388</v>
      </c>
      <c r="T12" s="138">
        <v>17927.950123376388</v>
      </c>
      <c r="U12" s="139">
        <v>16291.128277112124</v>
      </c>
      <c r="V12" s="38">
        <v>3.41173E-3</v>
      </c>
      <c r="W12" s="39">
        <v>0.20470379999999999</v>
      </c>
      <c r="X12" s="2">
        <v>2884.4403050399997</v>
      </c>
    </row>
    <row r="13" spans="1:24" x14ac:dyDescent="0.25">
      <c r="B13" t="s">
        <v>28</v>
      </c>
      <c r="C13" s="15" t="s">
        <v>100</v>
      </c>
      <c r="D13" s="12">
        <v>0</v>
      </c>
      <c r="E13" s="3">
        <v>0</v>
      </c>
      <c r="F13" s="3">
        <v>2005</v>
      </c>
      <c r="G13" s="3">
        <v>0</v>
      </c>
      <c r="H13" s="3">
        <v>10964</v>
      </c>
      <c r="I13" s="3">
        <v>0</v>
      </c>
      <c r="J13" s="3">
        <v>0</v>
      </c>
      <c r="K13" s="3">
        <v>0</v>
      </c>
      <c r="L13" s="3">
        <v>0</v>
      </c>
      <c r="M13" s="27">
        <v>0</v>
      </c>
      <c r="N13" s="31">
        <v>12969</v>
      </c>
      <c r="O13" s="45">
        <v>7.3762561788729324E-3</v>
      </c>
      <c r="P13" s="50">
        <v>1296.9000000000001</v>
      </c>
      <c r="Q13" s="29">
        <v>432303.10925027484</v>
      </c>
      <c r="R13" s="52">
        <v>43230.310925027487</v>
      </c>
      <c r="S13" s="92">
        <v>425818.60925027484</v>
      </c>
      <c r="T13" s="138">
        <v>42581.860925027482</v>
      </c>
      <c r="U13" s="139">
        <v>38694.137022572475</v>
      </c>
      <c r="V13" s="38">
        <v>6.0954300000000006E-3</v>
      </c>
      <c r="W13" s="39">
        <v>0.36572580000000005</v>
      </c>
      <c r="X13" s="2">
        <v>5153.3691026400002</v>
      </c>
    </row>
    <row r="14" spans="1:24" x14ac:dyDescent="0.25">
      <c r="B14" t="s">
        <v>30</v>
      </c>
      <c r="C14" s="15" t="s">
        <v>101</v>
      </c>
      <c r="D14" s="12">
        <v>4350</v>
      </c>
      <c r="E14" s="3">
        <v>616</v>
      </c>
      <c r="F14" s="3">
        <v>769</v>
      </c>
      <c r="G14" s="3">
        <v>2027</v>
      </c>
      <c r="H14" s="3">
        <v>3426</v>
      </c>
      <c r="I14" s="3">
        <v>157</v>
      </c>
      <c r="J14" s="3">
        <v>651</v>
      </c>
      <c r="K14" s="3">
        <v>557</v>
      </c>
      <c r="L14" s="3">
        <v>7052</v>
      </c>
      <c r="M14" s="27">
        <v>0</v>
      </c>
      <c r="N14" s="31">
        <v>19605</v>
      </c>
      <c r="O14" s="45">
        <v>1.1150551498712611E-2</v>
      </c>
      <c r="P14" s="50">
        <v>1960.5</v>
      </c>
      <c r="Q14" s="29">
        <v>581866.14064733859</v>
      </c>
      <c r="R14" s="52">
        <v>58186.614064733862</v>
      </c>
      <c r="S14" s="92">
        <v>572063.64064733859</v>
      </c>
      <c r="T14" s="138">
        <v>57206.364064733862</v>
      </c>
      <c r="U14" s="139">
        <v>51983.423025623662</v>
      </c>
      <c r="V14" s="38">
        <v>9.2143499999999996E-3</v>
      </c>
      <c r="W14" s="39">
        <v>0.55286099999999994</v>
      </c>
      <c r="X14" s="2">
        <v>7790.2537788</v>
      </c>
    </row>
    <row r="15" spans="1:24" x14ac:dyDescent="0.25">
      <c r="B15" t="s">
        <v>32</v>
      </c>
      <c r="C15" s="15" t="s">
        <v>33</v>
      </c>
      <c r="D15" s="12">
        <v>0</v>
      </c>
      <c r="E15" s="3">
        <v>0</v>
      </c>
      <c r="F15" s="3">
        <v>3091</v>
      </c>
      <c r="G15" s="3">
        <v>0</v>
      </c>
      <c r="H15" s="3">
        <v>0</v>
      </c>
      <c r="I15" s="3">
        <v>0</v>
      </c>
      <c r="J15" s="3">
        <v>518</v>
      </c>
      <c r="K15" s="3">
        <v>0</v>
      </c>
      <c r="L15" s="3">
        <v>518</v>
      </c>
      <c r="M15" s="27">
        <v>0</v>
      </c>
      <c r="N15" s="31">
        <v>4127</v>
      </c>
      <c r="O15" s="45">
        <v>2.347274982667021E-3</v>
      </c>
      <c r="P15" s="50">
        <v>412.7</v>
      </c>
      <c r="Q15" s="29">
        <v>91881.433161951179</v>
      </c>
      <c r="R15" s="52">
        <v>9188.1433161951172</v>
      </c>
      <c r="S15" s="92">
        <v>89817.933161951179</v>
      </c>
      <c r="T15" s="138">
        <v>8981.7933161951187</v>
      </c>
      <c r="U15" s="139">
        <v>8161.755586426505</v>
      </c>
      <c r="V15" s="38">
        <v>1.93969E-3</v>
      </c>
      <c r="W15" s="39">
        <v>0.1163814</v>
      </c>
      <c r="X15" s="2">
        <v>1639.9070311199998</v>
      </c>
    </row>
    <row r="16" spans="1:24" ht="15.75" thickBot="1" x14ac:dyDescent="0.3">
      <c r="C16" s="16" t="s">
        <v>34</v>
      </c>
      <c r="D16" s="13">
        <v>47656</v>
      </c>
      <c r="E16" s="18">
        <v>4463</v>
      </c>
      <c r="F16" s="18">
        <v>22321</v>
      </c>
      <c r="G16" s="18">
        <v>14162</v>
      </c>
      <c r="H16" s="18">
        <v>32157</v>
      </c>
      <c r="I16" s="18">
        <v>2685</v>
      </c>
      <c r="J16" s="18">
        <v>1259</v>
      </c>
      <c r="K16" s="18">
        <v>597</v>
      </c>
      <c r="L16" s="18">
        <v>15608</v>
      </c>
      <c r="M16" s="28">
        <v>0</v>
      </c>
      <c r="N16" s="30">
        <v>140908</v>
      </c>
      <c r="O16" s="48">
        <v>8.014291816274402E-2</v>
      </c>
      <c r="P16" s="51">
        <v>14090.8</v>
      </c>
      <c r="Q16" s="30">
        <v>3672050.2496822518</v>
      </c>
      <c r="R16" s="53">
        <v>367205.02496822516</v>
      </c>
      <c r="S16" s="93">
        <v>3601596.2496822518</v>
      </c>
      <c r="T16" s="140">
        <v>360159.62496822519</v>
      </c>
      <c r="U16" s="141">
        <v>327277.05120862625</v>
      </c>
      <c r="V16" s="38">
        <v>6.6226759999999996E-2</v>
      </c>
      <c r="W16" s="39">
        <v>3.9736056</v>
      </c>
      <c r="X16" s="42">
        <v>55991.281788479995</v>
      </c>
    </row>
    <row r="17" spans="1:24" ht="15.75" thickBot="1" x14ac:dyDescent="0.3">
      <c r="C17" s="17" t="s">
        <v>10</v>
      </c>
      <c r="D17" s="20">
        <v>0.36951228967977051</v>
      </c>
      <c r="E17" s="19">
        <v>2.6787107616589641E-2</v>
      </c>
      <c r="F17" s="19">
        <v>3.9621553017191648E-2</v>
      </c>
      <c r="G17" s="19">
        <v>6.338649109536619E-2</v>
      </c>
      <c r="H17" s="19">
        <v>0.18644333124608642</v>
      </c>
      <c r="I17" s="19">
        <v>4.1155732679337829E-2</v>
      </c>
      <c r="J17" s="19">
        <v>2.3828901296489069E-2</v>
      </c>
      <c r="K17" s="19">
        <v>1.9346684814310712E-2</v>
      </c>
      <c r="L17" s="19">
        <v>4.4112202359923691E-2</v>
      </c>
      <c r="M17" s="19">
        <v>0</v>
      </c>
      <c r="N17" s="25">
        <v>8.014291816274402E-2</v>
      </c>
      <c r="O17" s="24"/>
      <c r="X17" s="2"/>
    </row>
    <row r="18" spans="1:24" x14ac:dyDescent="0.25">
      <c r="C18" s="14" t="s">
        <v>35</v>
      </c>
      <c r="D18" s="21">
        <v>128970</v>
      </c>
      <c r="E18" s="10">
        <v>166610</v>
      </c>
      <c r="F18" s="11">
        <v>563355</v>
      </c>
      <c r="G18" s="11">
        <v>223423</v>
      </c>
      <c r="H18" s="11">
        <v>172476</v>
      </c>
      <c r="I18" s="10">
        <v>65240</v>
      </c>
      <c r="J18" s="10">
        <v>52835</v>
      </c>
      <c r="K18" s="10">
        <v>30858</v>
      </c>
      <c r="L18" s="10">
        <v>353825</v>
      </c>
      <c r="M18" s="11">
        <v>617</v>
      </c>
      <c r="N18" s="22">
        <v>1758209</v>
      </c>
      <c r="O18" s="66"/>
      <c r="P18" s="67"/>
      <c r="R18" s="70"/>
      <c r="S18" s="70"/>
      <c r="T18" s="70"/>
      <c r="U18" s="70"/>
    </row>
    <row r="19" spans="1:24" ht="15.75" thickBot="1" x14ac:dyDescent="0.3">
      <c r="C19" s="33" t="s">
        <v>37</v>
      </c>
      <c r="D19" s="34">
        <v>34659</v>
      </c>
      <c r="E19" s="35">
        <v>152682</v>
      </c>
      <c r="F19" s="35">
        <v>510136</v>
      </c>
      <c r="G19" s="35">
        <v>197713</v>
      </c>
      <c r="H19" s="36">
        <v>125774</v>
      </c>
      <c r="I19" s="36">
        <v>66497</v>
      </c>
      <c r="J19" s="36">
        <v>48063</v>
      </c>
      <c r="K19" s="36">
        <v>36940</v>
      </c>
      <c r="L19" s="36">
        <v>305346</v>
      </c>
      <c r="M19" s="36">
        <v>617</v>
      </c>
      <c r="N19" s="37">
        <v>1291086</v>
      </c>
      <c r="O19" s="66"/>
      <c r="P19" s="68"/>
    </row>
    <row r="20" spans="1:24" x14ac:dyDescent="0.25">
      <c r="C20" s="32" t="s">
        <v>38</v>
      </c>
      <c r="D20" s="2"/>
      <c r="E20" s="2"/>
      <c r="F20" s="2"/>
      <c r="G20" s="2"/>
      <c r="H20" s="2"/>
      <c r="I20" s="2"/>
      <c r="J20" s="2"/>
      <c r="K20" s="2"/>
      <c r="L20" s="2"/>
      <c r="M20" s="2"/>
      <c r="O20" s="66"/>
      <c r="P20" s="66"/>
      <c r="W20" s="39"/>
      <c r="X20" s="42"/>
    </row>
    <row r="21" spans="1:24" x14ac:dyDescent="0.25">
      <c r="C21" s="66" t="s">
        <v>102</v>
      </c>
      <c r="D21" s="2">
        <v>2934191.3601787467</v>
      </c>
      <c r="E21" s="2">
        <v>2719428.0630033915</v>
      </c>
      <c r="F21" s="2">
        <v>9798766.630175218</v>
      </c>
      <c r="G21" s="2">
        <v>4285114.8480865611</v>
      </c>
      <c r="H21" s="2">
        <v>6252002.6520980205</v>
      </c>
      <c r="I21" s="2">
        <v>1450785.8563370286</v>
      </c>
      <c r="J21" s="2">
        <v>1951012.8475360824</v>
      </c>
      <c r="K21" s="2">
        <v>573291.38745641615</v>
      </c>
      <c r="L21" s="2">
        <v>12971240.534031231</v>
      </c>
      <c r="M21" s="2">
        <v>12875.3499999999</v>
      </c>
      <c r="O21" s="66"/>
      <c r="P21" s="67"/>
      <c r="W21" s="39"/>
      <c r="X21" s="42"/>
    </row>
    <row r="22" spans="1:24" x14ac:dyDescent="0.25">
      <c r="O22" s="66"/>
      <c r="P22" s="68"/>
      <c r="W22" s="39"/>
      <c r="X22" s="42"/>
    </row>
    <row r="23" spans="1:24" x14ac:dyDescent="0.25">
      <c r="C23" s="5" t="s">
        <v>39</v>
      </c>
      <c r="D23" s="39">
        <v>22.750960379768525</v>
      </c>
      <c r="E23" s="39">
        <v>16.322117898105706</v>
      </c>
      <c r="F23" s="39">
        <v>17.393591305970869</v>
      </c>
      <c r="G23" s="39">
        <v>19.17938103098858</v>
      </c>
      <c r="H23" s="39">
        <v>36.248536910051371</v>
      </c>
      <c r="I23" s="39">
        <v>22.237674070156782</v>
      </c>
      <c r="J23" s="43">
        <v>36.926523091437161</v>
      </c>
      <c r="K23" s="39">
        <v>18.578371490583191</v>
      </c>
      <c r="L23" s="39">
        <v>36.660045316275649</v>
      </c>
      <c r="M23" s="39">
        <v>20.867666126417991</v>
      </c>
      <c r="N23" s="39">
        <v>247.1648676197558</v>
      </c>
      <c r="O23" t="s">
        <v>40</v>
      </c>
    </row>
    <row r="24" spans="1:24" x14ac:dyDescent="0.25">
      <c r="A24" s="107">
        <v>2.0229412246776546E-2</v>
      </c>
      <c r="B24" s="85" t="s">
        <v>43</v>
      </c>
      <c r="C24" s="66" t="s">
        <v>62</v>
      </c>
      <c r="D24" s="86">
        <v>22.250960379768525</v>
      </c>
      <c r="E24" s="86">
        <v>15.822117898105706</v>
      </c>
      <c r="F24" s="86">
        <v>16.893591305970869</v>
      </c>
      <c r="G24" s="86">
        <v>18.67938103098858</v>
      </c>
      <c r="H24" s="86">
        <v>35.748536910051371</v>
      </c>
      <c r="I24" s="86">
        <v>21.737674070156782</v>
      </c>
      <c r="J24" s="86">
        <v>36.426523091437161</v>
      </c>
      <c r="K24" s="86">
        <v>18.078371490583191</v>
      </c>
      <c r="L24" s="86">
        <v>36.160045316275649</v>
      </c>
      <c r="M24" s="86">
        <v>20.367666126417991</v>
      </c>
      <c r="N24" s="86">
        <v>242.1648676197558</v>
      </c>
      <c r="P24" s="66"/>
      <c r="Q24" s="66" t="s">
        <v>41</v>
      </c>
      <c r="R24" s="66" t="s">
        <v>42</v>
      </c>
      <c r="S24" s="2"/>
      <c r="T24" s="78"/>
      <c r="U24" s="78"/>
    </row>
    <row r="25" spans="1:24" x14ac:dyDescent="0.25">
      <c r="E25" s="39"/>
      <c r="F25" s="39"/>
      <c r="G25" s="39"/>
      <c r="H25" s="39"/>
      <c r="I25" s="39"/>
      <c r="J25" s="39"/>
      <c r="K25" s="39"/>
      <c r="L25" s="39"/>
      <c r="M25" s="39"/>
      <c r="P25" s="66" t="s">
        <v>63</v>
      </c>
      <c r="Q25" s="68">
        <v>3672050.2496822518</v>
      </c>
      <c r="R25" s="68">
        <v>3601596.2496822518</v>
      </c>
      <c r="S25" s="77"/>
    </row>
    <row r="26" spans="1:24" x14ac:dyDescent="0.25">
      <c r="D26" s="54" t="s">
        <v>44</v>
      </c>
      <c r="E26" s="39"/>
      <c r="F26" s="39"/>
      <c r="G26" s="39"/>
      <c r="H26" s="39"/>
      <c r="I26" s="39"/>
      <c r="J26" s="39"/>
      <c r="K26" s="39"/>
      <c r="L26" s="39"/>
      <c r="M26" s="39"/>
      <c r="P26" s="66" t="s">
        <v>36</v>
      </c>
      <c r="Q26" s="68">
        <v>42948709.528902702</v>
      </c>
      <c r="R26" s="68">
        <v>42069605.028902702</v>
      </c>
      <c r="S26" s="2"/>
      <c r="T26" s="2"/>
      <c r="U26" s="2"/>
    </row>
    <row r="27" spans="1:24" x14ac:dyDescent="0.25">
      <c r="H27" s="44"/>
      <c r="I27" s="44"/>
      <c r="J27" s="44"/>
      <c r="K27" s="44"/>
      <c r="L27" s="44"/>
      <c r="M27" s="44"/>
      <c r="N27" s="44"/>
      <c r="P27" s="66" t="s">
        <v>45</v>
      </c>
      <c r="Q27" s="106">
        <v>8.5498500186859255E-2</v>
      </c>
      <c r="R27" s="106">
        <v>0.10432678417652864</v>
      </c>
    </row>
    <row r="28" spans="1:24" x14ac:dyDescent="0.25">
      <c r="R28" s="2"/>
    </row>
    <row r="29" spans="1:24" x14ac:dyDescent="0.25">
      <c r="B29" s="100" t="s">
        <v>64</v>
      </c>
      <c r="C29" s="66"/>
      <c r="D29" s="66"/>
      <c r="E29" s="66"/>
      <c r="F29" s="66"/>
      <c r="G29" s="66"/>
      <c r="H29" s="67"/>
    </row>
    <row r="30" spans="1:24" ht="20.100000000000001" customHeight="1" x14ac:dyDescent="0.25">
      <c r="B30" s="129" t="s">
        <v>7</v>
      </c>
      <c r="C30" s="130" t="s">
        <v>8</v>
      </c>
      <c r="D30" s="131" t="s">
        <v>9</v>
      </c>
      <c r="E30" s="131" t="s">
        <v>10</v>
      </c>
      <c r="F30" s="131" t="s">
        <v>11</v>
      </c>
      <c r="G30" s="131" t="s">
        <v>65</v>
      </c>
      <c r="H30" s="127" t="s">
        <v>66</v>
      </c>
    </row>
    <row r="31" spans="1:24" ht="20.100000000000001" customHeight="1" x14ac:dyDescent="0.25">
      <c r="B31" s="129"/>
      <c r="C31" s="130"/>
      <c r="D31" s="131"/>
      <c r="E31" s="131"/>
      <c r="F31" s="131"/>
      <c r="G31" s="131"/>
      <c r="H31" s="128"/>
    </row>
    <row r="32" spans="1:24" x14ac:dyDescent="0.25">
      <c r="B32" s="111" t="s">
        <v>20</v>
      </c>
      <c r="C32" s="111" t="s">
        <v>21</v>
      </c>
      <c r="D32" s="101">
        <v>5800</v>
      </c>
      <c r="E32" s="102">
        <v>3.2988114609810324E-3</v>
      </c>
      <c r="F32" s="101">
        <v>580</v>
      </c>
      <c r="G32" s="101">
        <v>209728.26283439877</v>
      </c>
      <c r="H32" s="101">
        <v>20972.826283439877</v>
      </c>
    </row>
    <row r="33" spans="2:8" x14ac:dyDescent="0.25">
      <c r="B33" s="111" t="s">
        <v>22</v>
      </c>
      <c r="C33" s="66" t="s">
        <v>23</v>
      </c>
      <c r="D33" s="101">
        <v>0</v>
      </c>
      <c r="E33" s="102">
        <v>0</v>
      </c>
      <c r="F33" s="101">
        <v>0</v>
      </c>
      <c r="G33" s="101">
        <v>0</v>
      </c>
      <c r="H33" s="101">
        <v>0</v>
      </c>
    </row>
    <row r="34" spans="2:8" x14ac:dyDescent="0.25">
      <c r="B34" s="111" t="s">
        <v>24</v>
      </c>
      <c r="C34" s="111" t="s">
        <v>25</v>
      </c>
      <c r="D34" s="101">
        <v>87894</v>
      </c>
      <c r="E34" s="102">
        <v>4.9990643888183944E-2</v>
      </c>
      <c r="F34" s="101">
        <v>8789.4</v>
      </c>
      <c r="G34" s="101">
        <v>2048012.9502037091</v>
      </c>
      <c r="H34" s="101">
        <v>204801.29502037092</v>
      </c>
    </row>
    <row r="35" spans="2:8" x14ac:dyDescent="0.25">
      <c r="B35" s="111" t="s">
        <v>59</v>
      </c>
      <c r="C35" s="111" t="s">
        <v>26</v>
      </c>
      <c r="D35" s="101">
        <v>3254</v>
      </c>
      <c r="E35" s="102">
        <v>1.8507469817297033E-3</v>
      </c>
      <c r="F35" s="101">
        <v>325.39999999999998</v>
      </c>
      <c r="G35" s="101">
        <v>76875.352350815097</v>
      </c>
      <c r="H35" s="101">
        <v>7687.5352350815101</v>
      </c>
    </row>
    <row r="36" spans="2:8" x14ac:dyDescent="0.25">
      <c r="B36" s="111" t="s">
        <v>60</v>
      </c>
      <c r="C36" s="111" t="s">
        <v>27</v>
      </c>
      <c r="D36" s="101">
        <v>7259</v>
      </c>
      <c r="E36" s="102">
        <v>4.1286331715967781E-3</v>
      </c>
      <c r="F36" s="101">
        <v>725.9</v>
      </c>
      <c r="G36" s="101">
        <v>179279.50123376388</v>
      </c>
      <c r="H36" s="101">
        <v>17927.950123376388</v>
      </c>
    </row>
    <row r="37" spans="2:8" x14ac:dyDescent="0.25">
      <c r="B37" s="111" t="s">
        <v>28</v>
      </c>
      <c r="C37" s="111" t="s">
        <v>29</v>
      </c>
      <c r="D37" s="101">
        <v>12969</v>
      </c>
      <c r="E37" s="102">
        <v>7.3762561788729324E-3</v>
      </c>
      <c r="F37" s="101">
        <v>1296.9000000000001</v>
      </c>
      <c r="G37" s="101">
        <v>425818.60925027484</v>
      </c>
      <c r="H37" s="101">
        <v>42581.860925027482</v>
      </c>
    </row>
    <row r="38" spans="2:8" x14ac:dyDescent="0.25">
      <c r="B38" s="111" t="s">
        <v>30</v>
      </c>
      <c r="C38" s="111" t="s">
        <v>31</v>
      </c>
      <c r="D38" s="101">
        <v>19605</v>
      </c>
      <c r="E38" s="102">
        <v>1.1150551498712611E-2</v>
      </c>
      <c r="F38" s="101">
        <v>1960.5</v>
      </c>
      <c r="G38" s="101">
        <v>572063.64064733859</v>
      </c>
      <c r="H38" s="101">
        <v>57206.364064733862</v>
      </c>
    </row>
    <row r="39" spans="2:8" x14ac:dyDescent="0.25">
      <c r="B39" s="111" t="s">
        <v>32</v>
      </c>
      <c r="C39" s="66" t="s">
        <v>67</v>
      </c>
      <c r="D39" s="101">
        <v>4127</v>
      </c>
      <c r="E39" s="102">
        <v>2.347274982667021E-3</v>
      </c>
      <c r="F39" s="101">
        <v>412.7</v>
      </c>
      <c r="G39" s="101">
        <v>89817.933161951179</v>
      </c>
      <c r="H39" s="101">
        <v>8981.7933161951187</v>
      </c>
    </row>
    <row r="40" spans="2:8" x14ac:dyDescent="0.25">
      <c r="B40" s="126" t="s">
        <v>34</v>
      </c>
      <c r="C40" s="126"/>
      <c r="D40" s="101">
        <v>140908</v>
      </c>
      <c r="E40" s="103">
        <v>8.014291816274402E-2</v>
      </c>
      <c r="F40" s="101">
        <v>14090.8</v>
      </c>
      <c r="G40" s="101">
        <v>3601596.2496822518</v>
      </c>
      <c r="H40" s="101">
        <v>360159.62496822514</v>
      </c>
    </row>
    <row r="41" spans="2:8" x14ac:dyDescent="0.25">
      <c r="B41" s="104"/>
      <c r="C41" s="104"/>
      <c r="D41" s="105"/>
      <c r="E41" s="142"/>
      <c r="F41" s="105"/>
      <c r="G41" s="105"/>
      <c r="H41" s="105"/>
    </row>
    <row r="42" spans="2:8" x14ac:dyDescent="0.25">
      <c r="B42" s="100" t="s">
        <v>68</v>
      </c>
      <c r="C42" s="66"/>
      <c r="D42" s="66"/>
      <c r="E42" s="66"/>
      <c r="F42" s="66"/>
      <c r="G42" s="66"/>
      <c r="H42" s="66"/>
    </row>
    <row r="43" spans="2:8" ht="20.100000000000001" customHeight="1" x14ac:dyDescent="0.25">
      <c r="B43" s="129" t="s">
        <v>7</v>
      </c>
      <c r="C43" s="130" t="s">
        <v>8</v>
      </c>
      <c r="D43" s="131" t="s">
        <v>9</v>
      </c>
      <c r="E43" s="131" t="s">
        <v>10</v>
      </c>
      <c r="F43" s="131" t="s">
        <v>11</v>
      </c>
      <c r="G43" s="131" t="s">
        <v>65</v>
      </c>
      <c r="H43" s="131" t="s">
        <v>66</v>
      </c>
    </row>
    <row r="44" spans="2:8" ht="20.100000000000001" customHeight="1" x14ac:dyDescent="0.25">
      <c r="B44" s="129"/>
      <c r="C44" s="130"/>
      <c r="D44" s="131"/>
      <c r="E44" s="131"/>
      <c r="F44" s="131"/>
      <c r="G44" s="131"/>
      <c r="H44" s="131"/>
    </row>
    <row r="45" spans="2:8" x14ac:dyDescent="0.25">
      <c r="B45" s="111" t="s">
        <v>20</v>
      </c>
      <c r="C45" s="111" t="s">
        <v>21</v>
      </c>
      <c r="D45" s="101">
        <v>9405.7440000000006</v>
      </c>
      <c r="E45" s="102">
        <v>3.2988114609810324E-3</v>
      </c>
      <c r="F45" s="101">
        <v>540.56000000000006</v>
      </c>
      <c r="G45" s="101">
        <v>331609.32604145561</v>
      </c>
      <c r="H45" s="101">
        <v>19058.007243761818</v>
      </c>
    </row>
    <row r="46" spans="2:8" x14ac:dyDescent="0.25">
      <c r="B46" s="111" t="s">
        <v>22</v>
      </c>
      <c r="C46" s="66" t="s">
        <v>23</v>
      </c>
      <c r="D46" s="101">
        <v>0</v>
      </c>
      <c r="E46" s="102">
        <v>0</v>
      </c>
      <c r="F46" s="101">
        <v>0</v>
      </c>
      <c r="G46" s="101">
        <v>0</v>
      </c>
      <c r="H46" s="101">
        <v>0</v>
      </c>
    </row>
    <row r="47" spans="2:8" x14ac:dyDescent="0.25">
      <c r="B47" s="111" t="s">
        <v>24</v>
      </c>
      <c r="C47" s="111" t="s">
        <v>25</v>
      </c>
      <c r="D47" s="101">
        <v>142535.94192000001</v>
      </c>
      <c r="E47" s="102">
        <v>4.9990643888183944E-2</v>
      </c>
      <c r="F47" s="101">
        <v>8191.7208000000001</v>
      </c>
      <c r="G47" s="101">
        <v>3238191.1000591922</v>
      </c>
      <c r="H47" s="101">
        <v>186102.93678501106</v>
      </c>
    </row>
    <row r="48" spans="2:8" x14ac:dyDescent="0.25">
      <c r="B48" s="111" t="s">
        <v>59</v>
      </c>
      <c r="C48" s="111" t="s">
        <v>26</v>
      </c>
      <c r="D48" s="101">
        <v>5276.9467199999999</v>
      </c>
      <c r="E48" s="102">
        <v>1.8507469817297031E-3</v>
      </c>
      <c r="F48" s="101">
        <v>303.27280000000002</v>
      </c>
      <c r="G48" s="101">
        <v>121550.54086526307</v>
      </c>
      <c r="H48" s="101">
        <v>6985.6632681185683</v>
      </c>
    </row>
    <row r="49" spans="2:14" x14ac:dyDescent="0.25">
      <c r="B49" s="111" t="s">
        <v>60</v>
      </c>
      <c r="C49" s="111" t="s">
        <v>27</v>
      </c>
      <c r="D49" s="101">
        <v>11771.77512</v>
      </c>
      <c r="E49" s="102">
        <v>4.1286331715967781E-3</v>
      </c>
      <c r="F49" s="101">
        <v>676.53880000000004</v>
      </c>
      <c r="G49" s="101">
        <v>283465.63202175096</v>
      </c>
      <c r="H49" s="101">
        <v>16291.128277112124</v>
      </c>
    </row>
    <row r="50" spans="2:14" x14ac:dyDescent="0.25">
      <c r="B50" s="111" t="s">
        <v>28</v>
      </c>
      <c r="C50" s="111" t="s">
        <v>29</v>
      </c>
      <c r="D50" s="101">
        <v>21031.567920000001</v>
      </c>
      <c r="E50" s="102">
        <v>7.3762561788729324E-3</v>
      </c>
      <c r="F50" s="101">
        <v>1208.7108000000001</v>
      </c>
      <c r="G50" s="101">
        <v>673277.98419276101</v>
      </c>
      <c r="H50" s="101">
        <v>38694.137022572475</v>
      </c>
    </row>
    <row r="51" spans="2:14" x14ac:dyDescent="0.25">
      <c r="B51" s="111" t="s">
        <v>30</v>
      </c>
      <c r="C51" s="111" t="s">
        <v>31</v>
      </c>
      <c r="D51" s="101">
        <v>31793.036399999997</v>
      </c>
      <c r="E51" s="102">
        <v>1.1150551498712609E-2</v>
      </c>
      <c r="F51" s="101">
        <v>1827.1860000000001</v>
      </c>
      <c r="G51" s="101">
        <v>904511.56064585166</v>
      </c>
      <c r="H51" s="101">
        <v>51983.423025623662</v>
      </c>
    </row>
    <row r="52" spans="2:14" x14ac:dyDescent="0.25">
      <c r="B52" s="111" t="s">
        <v>32</v>
      </c>
      <c r="C52" s="66" t="s">
        <v>67</v>
      </c>
      <c r="D52" s="101">
        <v>6692.6733599999998</v>
      </c>
      <c r="E52" s="102">
        <v>2.3472749826670206E-3</v>
      </c>
      <c r="F52" s="101">
        <v>384.63640000000004</v>
      </c>
      <c r="G52" s="101">
        <v>142014.54720382119</v>
      </c>
      <c r="H52" s="101">
        <v>8161.755586426505</v>
      </c>
    </row>
    <row r="53" spans="2:14" x14ac:dyDescent="0.25">
      <c r="B53" s="126" t="s">
        <v>34</v>
      </c>
      <c r="C53" s="126"/>
      <c r="D53" s="101">
        <v>228507.68544</v>
      </c>
      <c r="E53" s="103">
        <v>8.014291816274402E-2</v>
      </c>
      <c r="F53" s="101">
        <v>13132.625600000001</v>
      </c>
      <c r="G53" s="101">
        <v>5694620.6910300953</v>
      </c>
      <c r="H53" s="101">
        <v>327277.05120862625</v>
      </c>
    </row>
    <row r="54" spans="2:14" ht="15.75" thickBot="1" x14ac:dyDescent="0.3">
      <c r="B54" s="98"/>
      <c r="C54" s="98"/>
      <c r="D54" s="99"/>
      <c r="E54" s="137"/>
      <c r="F54" s="99"/>
      <c r="G54" s="99"/>
      <c r="H54" s="99"/>
    </row>
    <row r="55" spans="2:14" ht="15.75" thickBot="1" x14ac:dyDescent="0.3">
      <c r="C55" s="40" t="s">
        <v>46</v>
      </c>
    </row>
    <row r="56" spans="2:14" x14ac:dyDescent="0.25">
      <c r="B56" t="s">
        <v>47</v>
      </c>
      <c r="C56" s="14" t="s">
        <v>48</v>
      </c>
      <c r="H56" s="44"/>
      <c r="I56" s="44"/>
      <c r="J56" s="44"/>
      <c r="K56" s="44"/>
      <c r="L56" s="44"/>
      <c r="M56" s="44"/>
      <c r="N56" s="44"/>
    </row>
    <row r="57" spans="2:14" x14ac:dyDescent="0.25">
      <c r="B57" t="s">
        <v>49</v>
      </c>
      <c r="C57" s="14" t="s">
        <v>50</v>
      </c>
    </row>
    <row r="58" spans="2:14" x14ac:dyDescent="0.25">
      <c r="B58" t="s">
        <v>51</v>
      </c>
      <c r="C58" s="14" t="s">
        <v>52</v>
      </c>
    </row>
    <row r="59" spans="2:14" x14ac:dyDescent="0.25">
      <c r="B59" t="s">
        <v>53</v>
      </c>
      <c r="C59" s="14" t="s">
        <v>54</v>
      </c>
    </row>
    <row r="60" spans="2:14" ht="15.75" thickBot="1" x14ac:dyDescent="0.3">
      <c r="B60" t="s">
        <v>55</v>
      </c>
      <c r="C60" s="64" t="s">
        <v>56</v>
      </c>
    </row>
    <row r="61" spans="2:14" x14ac:dyDescent="0.25">
      <c r="C61" t="s">
        <v>57</v>
      </c>
    </row>
  </sheetData>
  <mergeCells count="16">
    <mergeCell ref="B53:C53"/>
    <mergeCell ref="H30:H31"/>
    <mergeCell ref="B40:C40"/>
    <mergeCell ref="B43:B44"/>
    <mergeCell ref="C43:C44"/>
    <mergeCell ref="D43:D44"/>
    <mergeCell ref="E43:E44"/>
    <mergeCell ref="F43:F44"/>
    <mergeCell ref="G43:G44"/>
    <mergeCell ref="H43:H44"/>
    <mergeCell ref="B30:B31"/>
    <mergeCell ref="C30:C31"/>
    <mergeCell ref="D30:D31"/>
    <mergeCell ref="E30:E31"/>
    <mergeCell ref="F30:F31"/>
    <mergeCell ref="G30:G3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22260-8126-48F9-8CF0-4DE541BD9C07}">
  <dimension ref="A1:N49"/>
  <sheetViews>
    <sheetView zoomScale="85" zoomScaleNormal="85" workbookViewId="0">
      <selection activeCell="I43" sqref="I43"/>
    </sheetView>
  </sheetViews>
  <sheetFormatPr defaultRowHeight="15" x14ac:dyDescent="0.25"/>
  <cols>
    <col min="1" max="1" width="7.85546875" bestFit="1" customWidth="1"/>
    <col min="2" max="2" width="18" bestFit="1" customWidth="1"/>
    <col min="3" max="3" width="20" bestFit="1" customWidth="1"/>
    <col min="4" max="4" width="26.28515625" bestFit="1" customWidth="1"/>
    <col min="5" max="5" width="9"/>
    <col min="6" max="6" width="7.85546875" bestFit="1" customWidth="1"/>
    <col min="7" max="7" width="15.85546875" bestFit="1" customWidth="1"/>
    <col min="8" max="8" width="20" bestFit="1" customWidth="1"/>
    <col min="9" max="9" width="26.28515625" bestFit="1" customWidth="1"/>
    <col min="11" max="11" width="51.28515625" bestFit="1" customWidth="1"/>
    <col min="12" max="12" width="15" bestFit="1" customWidth="1"/>
    <col min="13" max="13" width="19.7109375" bestFit="1" customWidth="1"/>
    <col min="14" max="14" width="37" bestFit="1" customWidth="1"/>
  </cols>
  <sheetData>
    <row r="1" spans="1:14" x14ac:dyDescent="0.25">
      <c r="A1" s="132" t="s">
        <v>105</v>
      </c>
      <c r="B1" s="132"/>
      <c r="C1" s="132"/>
      <c r="D1" s="132"/>
      <c r="F1" s="132" t="s">
        <v>106</v>
      </c>
      <c r="G1" s="132"/>
      <c r="H1" s="132"/>
      <c r="I1" s="132"/>
      <c r="K1" s="132" t="s">
        <v>187</v>
      </c>
      <c r="L1" s="132"/>
      <c r="M1" s="132"/>
      <c r="N1" s="132"/>
    </row>
    <row r="2" spans="1:14" x14ac:dyDescent="0.25">
      <c r="A2" s="112" t="s">
        <v>107</v>
      </c>
      <c r="B2" s="112" t="s">
        <v>108</v>
      </c>
      <c r="C2" s="112" t="s">
        <v>109</v>
      </c>
      <c r="D2" s="112" t="s">
        <v>110</v>
      </c>
      <c r="F2" s="112" t="s">
        <v>107</v>
      </c>
      <c r="G2" s="112" t="s">
        <v>108</v>
      </c>
      <c r="H2" s="112" t="s">
        <v>109</v>
      </c>
      <c r="I2" s="112" t="s">
        <v>110</v>
      </c>
      <c r="K2" s="112" t="s">
        <v>188</v>
      </c>
      <c r="L2" s="112" t="s">
        <v>189</v>
      </c>
      <c r="M2" s="112" t="s">
        <v>190</v>
      </c>
      <c r="N2" s="112" t="s">
        <v>191</v>
      </c>
    </row>
    <row r="3" spans="1:14" x14ac:dyDescent="0.25">
      <c r="A3" s="113" t="s">
        <v>111</v>
      </c>
      <c r="B3" s="113" t="s">
        <v>112</v>
      </c>
      <c r="C3" s="3">
        <v>62414</v>
      </c>
      <c r="D3" s="114">
        <v>14.0406287050982</v>
      </c>
      <c r="F3" s="113" t="s">
        <v>113</v>
      </c>
      <c r="G3" s="113" t="s">
        <v>114</v>
      </c>
      <c r="H3" s="3">
        <v>124788</v>
      </c>
      <c r="I3" s="114">
        <v>18.228712696733599</v>
      </c>
      <c r="K3" s="113" t="s">
        <v>192</v>
      </c>
      <c r="L3" s="113">
        <v>27</v>
      </c>
      <c r="M3" s="113">
        <v>47</v>
      </c>
      <c r="N3" s="115">
        <v>0.7407407407407407</v>
      </c>
    </row>
    <row r="4" spans="1:14" x14ac:dyDescent="0.25">
      <c r="A4" s="113" t="s">
        <v>111</v>
      </c>
      <c r="B4" s="113" t="s">
        <v>115</v>
      </c>
      <c r="C4" s="3">
        <v>20059</v>
      </c>
      <c r="D4" s="114">
        <v>18.287317413629701</v>
      </c>
      <c r="F4" s="113" t="s">
        <v>113</v>
      </c>
      <c r="G4" s="113" t="s">
        <v>116</v>
      </c>
      <c r="H4" s="3">
        <v>328603</v>
      </c>
      <c r="I4" s="114">
        <v>23.891404217246901</v>
      </c>
      <c r="K4" s="113" t="s">
        <v>193</v>
      </c>
      <c r="L4" s="146">
        <v>89216.222222222219</v>
      </c>
      <c r="M4" s="146">
        <v>83161.851063829788</v>
      </c>
      <c r="N4" s="115">
        <v>-6.7861774547144982E-2</v>
      </c>
    </row>
    <row r="5" spans="1:14" x14ac:dyDescent="0.25">
      <c r="A5" s="113" t="s">
        <v>111</v>
      </c>
      <c r="B5" s="113" t="s">
        <v>117</v>
      </c>
      <c r="C5" s="3">
        <v>185333</v>
      </c>
      <c r="D5" s="114">
        <v>21.589280376403501</v>
      </c>
      <c r="F5" s="113" t="s">
        <v>113</v>
      </c>
      <c r="G5" s="113" t="s">
        <v>118</v>
      </c>
      <c r="H5" s="3">
        <v>58721</v>
      </c>
      <c r="I5" s="114">
        <v>15.4289044805095</v>
      </c>
      <c r="K5" s="113" t="s">
        <v>194</v>
      </c>
      <c r="L5" s="145">
        <v>17.353187621963109</v>
      </c>
      <c r="M5" s="145">
        <v>16.935367064886179</v>
      </c>
      <c r="N5" s="115">
        <v>-2.407745286797416E-2</v>
      </c>
    </row>
    <row r="6" spans="1:14" x14ac:dyDescent="0.25">
      <c r="A6" s="113" t="s">
        <v>111</v>
      </c>
      <c r="B6" s="113" t="s">
        <v>119</v>
      </c>
      <c r="C6" s="3">
        <v>26109</v>
      </c>
      <c r="D6" s="114">
        <v>15.187073422957599</v>
      </c>
      <c r="F6" s="113" t="s">
        <v>113</v>
      </c>
      <c r="G6" s="113" t="s">
        <v>120</v>
      </c>
      <c r="H6" s="3">
        <v>29663</v>
      </c>
      <c r="I6" s="114">
        <v>16.902373327040401</v>
      </c>
    </row>
    <row r="7" spans="1:14" x14ac:dyDescent="0.25">
      <c r="A7" s="113" t="s">
        <v>111</v>
      </c>
      <c r="B7" s="113" t="s">
        <v>121</v>
      </c>
      <c r="C7" s="3">
        <v>59225</v>
      </c>
      <c r="D7" s="114">
        <v>16.291219924018499</v>
      </c>
      <c r="F7" s="113" t="s">
        <v>113</v>
      </c>
      <c r="G7" s="113" t="s">
        <v>122</v>
      </c>
      <c r="H7" s="3">
        <v>31462</v>
      </c>
      <c r="I7" s="114">
        <v>17.495372195028899</v>
      </c>
      <c r="K7" s="133" t="s">
        <v>195</v>
      </c>
      <c r="L7" s="133"/>
      <c r="M7" s="133"/>
      <c r="N7" s="133"/>
    </row>
    <row r="8" spans="1:14" x14ac:dyDescent="0.25">
      <c r="A8" s="113" t="s">
        <v>111</v>
      </c>
      <c r="B8" s="113" t="s">
        <v>123</v>
      </c>
      <c r="C8" s="3">
        <v>35597</v>
      </c>
      <c r="D8" s="114">
        <v>15.360617467764101</v>
      </c>
      <c r="F8" s="113" t="s">
        <v>113</v>
      </c>
      <c r="G8" s="113" t="s">
        <v>124</v>
      </c>
      <c r="H8" s="3">
        <v>191619</v>
      </c>
      <c r="I8" s="114">
        <v>24.2466263783862</v>
      </c>
      <c r="K8" s="133"/>
      <c r="L8" s="133"/>
      <c r="M8" s="133"/>
      <c r="N8" s="133"/>
    </row>
    <row r="9" spans="1:14" x14ac:dyDescent="0.25">
      <c r="A9" s="113" t="s">
        <v>111</v>
      </c>
      <c r="B9" s="113" t="s">
        <v>125</v>
      </c>
      <c r="C9" s="3">
        <v>146244</v>
      </c>
      <c r="D9" s="114">
        <v>23.557990755176199</v>
      </c>
      <c r="F9" s="113" t="s">
        <v>113</v>
      </c>
      <c r="G9" s="113" t="s">
        <v>126</v>
      </c>
      <c r="H9" s="3">
        <v>78269</v>
      </c>
      <c r="I9" s="114">
        <v>19.758682236900899</v>
      </c>
      <c r="K9" s="133"/>
      <c r="L9" s="133"/>
      <c r="M9" s="133"/>
      <c r="N9" s="133"/>
    </row>
    <row r="10" spans="1:14" x14ac:dyDescent="0.25">
      <c r="A10" s="113" t="s">
        <v>111</v>
      </c>
      <c r="B10" s="113" t="s">
        <v>127</v>
      </c>
      <c r="C10" s="3">
        <v>57466</v>
      </c>
      <c r="D10" s="114">
        <v>15.883186579890699</v>
      </c>
      <c r="F10" s="113" t="s">
        <v>113</v>
      </c>
      <c r="G10" s="113" t="s">
        <v>128</v>
      </c>
      <c r="H10" s="3">
        <v>21821</v>
      </c>
      <c r="I10" s="114">
        <v>12.923133678566501</v>
      </c>
      <c r="K10" s="133"/>
      <c r="L10" s="133"/>
      <c r="M10" s="133"/>
      <c r="N10" s="133"/>
    </row>
    <row r="11" spans="1:14" x14ac:dyDescent="0.25">
      <c r="A11" s="113" t="s">
        <v>111</v>
      </c>
      <c r="B11" s="113" t="s">
        <v>129</v>
      </c>
      <c r="C11" s="3">
        <v>95879</v>
      </c>
      <c r="D11" s="114">
        <v>16.795693530387201</v>
      </c>
      <c r="F11" s="113" t="s">
        <v>113</v>
      </c>
      <c r="G11" s="113" t="s">
        <v>130</v>
      </c>
      <c r="H11" s="3">
        <v>38600</v>
      </c>
      <c r="I11" s="114">
        <v>13.301658031087999</v>
      </c>
      <c r="K11" s="133"/>
      <c r="L11" s="133"/>
      <c r="M11" s="133"/>
      <c r="N11" s="133"/>
    </row>
    <row r="12" spans="1:14" x14ac:dyDescent="0.25">
      <c r="A12" s="113" t="s">
        <v>111</v>
      </c>
      <c r="B12" s="113" t="s">
        <v>131</v>
      </c>
      <c r="C12" s="3">
        <v>69299</v>
      </c>
      <c r="D12" s="114">
        <v>19.073006825495298</v>
      </c>
      <c r="F12" s="113" t="s">
        <v>113</v>
      </c>
      <c r="G12" s="113" t="s">
        <v>132</v>
      </c>
      <c r="H12" s="3">
        <v>260263</v>
      </c>
      <c r="I12" s="114">
        <v>21.123928871948699</v>
      </c>
      <c r="K12" s="133"/>
      <c r="L12" s="133"/>
      <c r="M12" s="133"/>
      <c r="N12" s="133"/>
    </row>
    <row r="13" spans="1:14" x14ac:dyDescent="0.25">
      <c r="A13" s="113" t="s">
        <v>111</v>
      </c>
      <c r="B13" s="113" t="s">
        <v>133</v>
      </c>
      <c r="C13" s="3">
        <v>81488</v>
      </c>
      <c r="D13" s="114">
        <v>21.213057137247201</v>
      </c>
      <c r="F13" s="113" t="s">
        <v>113</v>
      </c>
      <c r="G13" s="113" t="s">
        <v>134</v>
      </c>
      <c r="H13" s="3">
        <v>34427</v>
      </c>
      <c r="I13" s="114">
        <v>14.5151741365788</v>
      </c>
      <c r="K13" s="133" t="s">
        <v>196</v>
      </c>
      <c r="L13" s="133"/>
      <c r="M13" s="133"/>
      <c r="N13" s="133"/>
    </row>
    <row r="14" spans="1:14" x14ac:dyDescent="0.25">
      <c r="A14" s="113" t="s">
        <v>111</v>
      </c>
      <c r="B14" s="113" t="s">
        <v>135</v>
      </c>
      <c r="C14" s="3">
        <v>104521</v>
      </c>
      <c r="D14" s="114">
        <v>15.7949952641096</v>
      </c>
      <c r="F14" s="113" t="s">
        <v>113</v>
      </c>
      <c r="G14" s="113" t="s">
        <v>136</v>
      </c>
      <c r="H14" s="3">
        <v>34119</v>
      </c>
      <c r="I14" s="114">
        <v>16.488006682493602</v>
      </c>
      <c r="K14" s="133"/>
      <c r="L14" s="133"/>
      <c r="M14" s="133"/>
      <c r="N14" s="133"/>
    </row>
    <row r="15" spans="1:14" x14ac:dyDescent="0.25">
      <c r="A15" s="113" t="s">
        <v>111</v>
      </c>
      <c r="B15" s="113" t="s">
        <v>137</v>
      </c>
      <c r="C15" s="3">
        <v>12619</v>
      </c>
      <c r="D15" s="114">
        <v>15.7875663681749</v>
      </c>
      <c r="F15" s="113" t="s">
        <v>113</v>
      </c>
      <c r="G15" s="113" t="s">
        <v>138</v>
      </c>
      <c r="H15" s="3">
        <v>172420</v>
      </c>
      <c r="I15" s="114">
        <v>20.757881916251002</v>
      </c>
    </row>
    <row r="16" spans="1:14" x14ac:dyDescent="0.25">
      <c r="A16" s="113" t="s">
        <v>111</v>
      </c>
      <c r="B16" s="113" t="s">
        <v>139</v>
      </c>
      <c r="C16" s="3">
        <v>237457</v>
      </c>
      <c r="D16" s="114">
        <v>20.400004632417598</v>
      </c>
      <c r="F16" s="113" t="s">
        <v>113</v>
      </c>
      <c r="G16" s="113" t="s">
        <v>140</v>
      </c>
      <c r="H16" s="3">
        <v>60728</v>
      </c>
      <c r="I16" s="114">
        <v>14.351132920563799</v>
      </c>
    </row>
    <row r="17" spans="1:9" x14ac:dyDescent="0.25">
      <c r="A17" s="113" t="s">
        <v>111</v>
      </c>
      <c r="B17" s="113" t="s">
        <v>141</v>
      </c>
      <c r="C17" s="3">
        <v>132285</v>
      </c>
      <c r="D17" s="114">
        <v>17.9200476244472</v>
      </c>
      <c r="F17" s="113" t="s">
        <v>113</v>
      </c>
      <c r="G17" s="113" t="s">
        <v>142</v>
      </c>
      <c r="H17" s="3">
        <v>28980</v>
      </c>
      <c r="I17" s="114">
        <v>12.5389579020013</v>
      </c>
    </row>
    <row r="18" spans="1:9" x14ac:dyDescent="0.25">
      <c r="A18" s="113" t="s">
        <v>111</v>
      </c>
      <c r="B18" s="113" t="s">
        <v>143</v>
      </c>
      <c r="C18" s="3">
        <v>27221</v>
      </c>
      <c r="D18" s="114">
        <v>14.3488740310789</v>
      </c>
      <c r="F18" s="113" t="s">
        <v>113</v>
      </c>
      <c r="G18" s="113" t="s">
        <v>144</v>
      </c>
      <c r="H18" s="3">
        <v>89715</v>
      </c>
      <c r="I18" s="114">
        <v>17.89872930948</v>
      </c>
    </row>
    <row r="19" spans="1:9" x14ac:dyDescent="0.25">
      <c r="A19" s="113" t="s">
        <v>111</v>
      </c>
      <c r="B19" s="113" t="s">
        <v>145</v>
      </c>
      <c r="C19" s="3">
        <v>146048</v>
      </c>
      <c r="D19" s="114">
        <v>17.004276676161201</v>
      </c>
      <c r="F19" s="113" t="s">
        <v>113</v>
      </c>
      <c r="G19" s="113" t="s">
        <v>146</v>
      </c>
      <c r="H19" s="3">
        <v>16469</v>
      </c>
      <c r="I19" s="114">
        <v>15.9201712307972</v>
      </c>
    </row>
    <row r="20" spans="1:9" x14ac:dyDescent="0.25">
      <c r="A20" s="113" t="s">
        <v>111</v>
      </c>
      <c r="B20" s="113" t="s">
        <v>147</v>
      </c>
      <c r="C20" s="3">
        <v>54213</v>
      </c>
      <c r="D20" s="114">
        <v>15.189734934425299</v>
      </c>
      <c r="F20" s="113" t="s">
        <v>113</v>
      </c>
      <c r="G20" s="113" t="s">
        <v>148</v>
      </c>
      <c r="H20" s="3">
        <v>20510</v>
      </c>
      <c r="I20" s="114">
        <v>13.4775231594344</v>
      </c>
    </row>
    <row r="21" spans="1:9" x14ac:dyDescent="0.25">
      <c r="A21" s="113" t="s">
        <v>111</v>
      </c>
      <c r="B21" s="113" t="s">
        <v>149</v>
      </c>
      <c r="C21" s="3">
        <v>153487</v>
      </c>
      <c r="D21" s="114">
        <v>21.988337123013601</v>
      </c>
      <c r="F21" s="113" t="s">
        <v>113</v>
      </c>
      <c r="G21" s="113" t="s">
        <v>150</v>
      </c>
      <c r="H21" s="3">
        <v>54877</v>
      </c>
      <c r="I21" s="114">
        <v>11.1043041711463</v>
      </c>
    </row>
    <row r="22" spans="1:9" x14ac:dyDescent="0.25">
      <c r="A22" s="113" t="s">
        <v>111</v>
      </c>
      <c r="B22" s="113" t="s">
        <v>151</v>
      </c>
      <c r="C22" s="3">
        <v>20736</v>
      </c>
      <c r="D22" s="114">
        <v>16.333969907407401</v>
      </c>
      <c r="F22" s="113" t="s">
        <v>113</v>
      </c>
      <c r="G22" s="113" t="s">
        <v>152</v>
      </c>
      <c r="H22" s="3">
        <v>187487</v>
      </c>
      <c r="I22" s="114">
        <v>23.556096689370399</v>
      </c>
    </row>
    <row r="23" spans="1:9" x14ac:dyDescent="0.25">
      <c r="A23" s="113" t="s">
        <v>111</v>
      </c>
      <c r="B23" s="113" t="s">
        <v>153</v>
      </c>
      <c r="C23" s="3">
        <v>136224</v>
      </c>
      <c r="D23" s="114">
        <v>20.450014681700701</v>
      </c>
      <c r="F23" s="113" t="s">
        <v>113</v>
      </c>
      <c r="G23" s="113" t="s">
        <v>154</v>
      </c>
      <c r="H23" s="3">
        <v>53806</v>
      </c>
      <c r="I23" s="114">
        <v>12.9631490911794</v>
      </c>
    </row>
    <row r="24" spans="1:9" x14ac:dyDescent="0.25">
      <c r="A24" s="113" t="s">
        <v>111</v>
      </c>
      <c r="B24" s="113" t="s">
        <v>155</v>
      </c>
      <c r="C24" s="3">
        <v>31368</v>
      </c>
      <c r="D24" s="114">
        <v>13.7458747768426</v>
      </c>
      <c r="F24" s="113" t="s">
        <v>113</v>
      </c>
      <c r="G24" s="113" t="s">
        <v>156</v>
      </c>
      <c r="H24" s="3">
        <v>61779</v>
      </c>
      <c r="I24" s="114">
        <v>13.495788212823101</v>
      </c>
    </row>
    <row r="25" spans="1:9" x14ac:dyDescent="0.25">
      <c r="A25" s="113" t="s">
        <v>111</v>
      </c>
      <c r="B25" s="113" t="s">
        <v>157</v>
      </c>
      <c r="C25" s="3">
        <v>51857</v>
      </c>
      <c r="D25" s="114">
        <v>15.935513045490399</v>
      </c>
      <c r="F25" s="113" t="s">
        <v>113</v>
      </c>
      <c r="G25" s="113" t="s">
        <v>158</v>
      </c>
      <c r="H25" s="3">
        <v>47944</v>
      </c>
      <c r="I25" s="114">
        <v>13.509381778741799</v>
      </c>
    </row>
    <row r="26" spans="1:9" x14ac:dyDescent="0.25">
      <c r="A26" s="113" t="s">
        <v>111</v>
      </c>
      <c r="B26" s="113" t="s">
        <v>159</v>
      </c>
      <c r="C26" s="3">
        <v>31341</v>
      </c>
      <c r="D26" s="114">
        <v>12.463153696435899</v>
      </c>
      <c r="F26" s="113" t="s">
        <v>113</v>
      </c>
      <c r="G26" s="113" t="s">
        <v>160</v>
      </c>
      <c r="H26" s="3">
        <v>53907</v>
      </c>
      <c r="I26" s="114">
        <v>11.9946556105886</v>
      </c>
    </row>
    <row r="27" spans="1:9" x14ac:dyDescent="0.25">
      <c r="A27" s="113" t="s">
        <v>111</v>
      </c>
      <c r="B27" s="113" t="s">
        <v>161</v>
      </c>
      <c r="C27" s="3">
        <v>107648</v>
      </c>
      <c r="D27" s="114">
        <v>16.988913867419701</v>
      </c>
      <c r="F27" s="113" t="s">
        <v>113</v>
      </c>
      <c r="G27" s="113" t="s">
        <v>162</v>
      </c>
      <c r="H27" s="3">
        <v>58488</v>
      </c>
      <c r="I27" s="114">
        <v>14.0960983449596</v>
      </c>
    </row>
    <row r="28" spans="1:9" x14ac:dyDescent="0.25">
      <c r="A28" s="113" t="s">
        <v>111</v>
      </c>
      <c r="B28" s="113" t="s">
        <v>163</v>
      </c>
      <c r="C28" s="3">
        <v>304823</v>
      </c>
      <c r="D28" s="114">
        <v>22.372915101550699</v>
      </c>
      <c r="F28" s="113" t="s">
        <v>113</v>
      </c>
      <c r="G28" s="113" t="s">
        <v>164</v>
      </c>
      <c r="H28" s="3">
        <v>41918</v>
      </c>
      <c r="I28" s="114">
        <v>15.05044610907</v>
      </c>
    </row>
    <row r="29" spans="1:9" x14ac:dyDescent="0.25">
      <c r="A29" s="113" t="s">
        <v>111</v>
      </c>
      <c r="B29" s="113" t="s">
        <v>165</v>
      </c>
      <c r="C29" s="3">
        <v>17877</v>
      </c>
      <c r="D29" s="114">
        <v>14.5328019242602</v>
      </c>
      <c r="F29" s="113" t="s">
        <v>113</v>
      </c>
      <c r="G29" s="113" t="s">
        <v>166</v>
      </c>
      <c r="H29" s="3">
        <v>29699</v>
      </c>
      <c r="I29" s="114">
        <v>14.592353277888099</v>
      </c>
    </row>
    <row r="30" spans="1:9" x14ac:dyDescent="0.25">
      <c r="F30" s="113" t="s">
        <v>113</v>
      </c>
      <c r="G30" s="113" t="s">
        <v>167</v>
      </c>
      <c r="H30" s="3">
        <v>47853</v>
      </c>
      <c r="I30" s="114">
        <v>17.045453785551501</v>
      </c>
    </row>
    <row r="31" spans="1:9" x14ac:dyDescent="0.25">
      <c r="F31" s="113" t="s">
        <v>113</v>
      </c>
      <c r="G31" s="113" t="s">
        <v>168</v>
      </c>
      <c r="H31" s="3">
        <v>80729</v>
      </c>
      <c r="I31" s="114">
        <v>18.6367018048037</v>
      </c>
    </row>
    <row r="32" spans="1:9" x14ac:dyDescent="0.25">
      <c r="F32" s="113" t="s">
        <v>113</v>
      </c>
      <c r="G32" s="113" t="s">
        <v>169</v>
      </c>
      <c r="H32" s="3">
        <v>54777</v>
      </c>
      <c r="I32" s="114">
        <v>13.9971137521222</v>
      </c>
    </row>
    <row r="33" spans="6:9" x14ac:dyDescent="0.25">
      <c r="F33" s="113" t="s">
        <v>113</v>
      </c>
      <c r="G33" s="113" t="s">
        <v>170</v>
      </c>
      <c r="H33" s="3">
        <v>166100</v>
      </c>
      <c r="I33" s="114">
        <v>25.6154726068633</v>
      </c>
    </row>
    <row r="34" spans="6:9" x14ac:dyDescent="0.25">
      <c r="F34" s="113" t="s">
        <v>113</v>
      </c>
      <c r="G34" s="113" t="s">
        <v>171</v>
      </c>
      <c r="H34" s="3">
        <v>41892</v>
      </c>
      <c r="I34" s="114">
        <v>14.372204716891</v>
      </c>
    </row>
    <row r="35" spans="6:9" x14ac:dyDescent="0.25">
      <c r="F35" s="113" t="s">
        <v>113</v>
      </c>
      <c r="G35" s="113" t="s">
        <v>172</v>
      </c>
      <c r="H35" s="3">
        <v>126950</v>
      </c>
      <c r="I35" s="114">
        <v>18.657723513194099</v>
      </c>
    </row>
    <row r="36" spans="6:9" x14ac:dyDescent="0.25">
      <c r="F36" s="113" t="s">
        <v>113</v>
      </c>
      <c r="G36" s="113" t="s">
        <v>173</v>
      </c>
      <c r="H36" s="3">
        <v>30794</v>
      </c>
      <c r="I36" s="114">
        <v>14.3955575761511</v>
      </c>
    </row>
    <row r="37" spans="6:9" x14ac:dyDescent="0.25">
      <c r="F37" s="113" t="s">
        <v>113</v>
      </c>
      <c r="G37" s="113" t="s">
        <v>174</v>
      </c>
      <c r="H37" s="3">
        <v>39223</v>
      </c>
      <c r="I37" s="114">
        <v>19.396759554343099</v>
      </c>
    </row>
    <row r="38" spans="6:9" x14ac:dyDescent="0.25">
      <c r="F38" s="113" t="s">
        <v>113</v>
      </c>
      <c r="G38" s="113" t="s">
        <v>175</v>
      </c>
      <c r="H38" s="3">
        <v>56321</v>
      </c>
      <c r="I38" s="114">
        <v>15.988595728058799</v>
      </c>
    </row>
    <row r="39" spans="6:9" x14ac:dyDescent="0.25">
      <c r="F39" s="113" t="s">
        <v>113</v>
      </c>
      <c r="G39" s="113" t="s">
        <v>176</v>
      </c>
      <c r="H39" s="3">
        <v>77606</v>
      </c>
      <c r="I39" s="114">
        <v>18.177437311548001</v>
      </c>
    </row>
    <row r="40" spans="6:9" x14ac:dyDescent="0.25">
      <c r="F40" s="113" t="s">
        <v>113</v>
      </c>
      <c r="G40" s="113" t="s">
        <v>177</v>
      </c>
      <c r="H40" s="3">
        <v>53142</v>
      </c>
      <c r="I40" s="114">
        <v>14.273595273042</v>
      </c>
    </row>
    <row r="41" spans="6:9" x14ac:dyDescent="0.25">
      <c r="F41" s="113" t="s">
        <v>113</v>
      </c>
      <c r="G41" s="113" t="s">
        <v>178</v>
      </c>
      <c r="H41" s="3">
        <v>112637</v>
      </c>
      <c r="I41" s="114">
        <v>24.920167440539</v>
      </c>
    </row>
    <row r="42" spans="6:9" x14ac:dyDescent="0.25">
      <c r="F42" s="113" t="s">
        <v>113</v>
      </c>
      <c r="G42" s="113" t="s">
        <v>179</v>
      </c>
      <c r="H42" s="3">
        <v>103434</v>
      </c>
      <c r="I42" s="114">
        <v>17.1969835837345</v>
      </c>
    </row>
    <row r="43" spans="6:9" x14ac:dyDescent="0.25">
      <c r="F43" s="113" t="s">
        <v>113</v>
      </c>
      <c r="G43" s="113" t="s">
        <v>180</v>
      </c>
      <c r="H43" s="3">
        <v>169244</v>
      </c>
      <c r="I43" s="114">
        <v>18.519000969015099</v>
      </c>
    </row>
    <row r="44" spans="6:9" x14ac:dyDescent="0.25">
      <c r="F44" s="113" t="s">
        <v>113</v>
      </c>
      <c r="G44" s="113" t="s">
        <v>181</v>
      </c>
      <c r="H44" s="3">
        <v>117727</v>
      </c>
      <c r="I44" s="114">
        <v>15.9573326424694</v>
      </c>
    </row>
    <row r="45" spans="6:9" x14ac:dyDescent="0.25">
      <c r="F45" s="113" t="s">
        <v>113</v>
      </c>
      <c r="G45" s="113" t="s">
        <v>182</v>
      </c>
      <c r="H45" s="3">
        <v>77626</v>
      </c>
      <c r="I45" s="114">
        <v>21.723574575528801</v>
      </c>
    </row>
    <row r="46" spans="6:9" x14ac:dyDescent="0.25">
      <c r="F46" s="113" t="s">
        <v>113</v>
      </c>
      <c r="G46" s="113" t="s">
        <v>183</v>
      </c>
      <c r="H46" s="3">
        <v>63301</v>
      </c>
      <c r="I46" s="114">
        <v>14.8423990142335</v>
      </c>
    </row>
    <row r="47" spans="6:9" x14ac:dyDescent="0.25">
      <c r="F47" s="113" t="s">
        <v>113</v>
      </c>
      <c r="G47" s="113" t="s">
        <v>184</v>
      </c>
      <c r="H47" s="3">
        <v>19656</v>
      </c>
      <c r="I47" s="114">
        <v>13.979711029711</v>
      </c>
    </row>
    <row r="48" spans="6:9" x14ac:dyDescent="0.25">
      <c r="F48" s="113" t="s">
        <v>113</v>
      </c>
      <c r="G48" s="113" t="s">
        <v>185</v>
      </c>
      <c r="H48" s="3">
        <v>214824</v>
      </c>
      <c r="I48" s="114">
        <v>23.894065839943298</v>
      </c>
    </row>
    <row r="49" spans="6:9" x14ac:dyDescent="0.25">
      <c r="F49" s="113" t="s">
        <v>113</v>
      </c>
      <c r="G49" s="113" t="s">
        <v>186</v>
      </c>
      <c r="H49" s="3">
        <v>43689</v>
      </c>
      <c r="I49" s="114">
        <v>14.761754675089801</v>
      </c>
    </row>
  </sheetData>
  <mergeCells count="5">
    <mergeCell ref="A1:D1"/>
    <mergeCell ref="F1:I1"/>
    <mergeCell ref="K1:N1"/>
    <mergeCell ref="K7:N12"/>
    <mergeCell ref="K13:N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5CC5C-8FA6-4B1A-BC76-FF88BC282CD3}">
  <dimension ref="A1:S45"/>
  <sheetViews>
    <sheetView zoomScale="70" zoomScaleNormal="70" workbookViewId="0">
      <selection activeCell="E14" sqref="E14"/>
    </sheetView>
  </sheetViews>
  <sheetFormatPr defaultRowHeight="15" x14ac:dyDescent="0.25"/>
  <cols>
    <col min="1" max="1" width="77.5703125" customWidth="1"/>
    <col min="2" max="2" width="17.7109375" customWidth="1"/>
    <col min="3" max="3" width="15" customWidth="1"/>
    <col min="4" max="4" width="49.42578125" bestFit="1" customWidth="1"/>
    <col min="5" max="5" width="13" customWidth="1"/>
    <col min="6" max="6" width="10.5703125" bestFit="1" customWidth="1"/>
    <col min="7" max="7" width="9.7109375" bestFit="1" customWidth="1"/>
    <col min="8" max="8" width="11.5703125" bestFit="1" customWidth="1"/>
    <col min="9" max="9" width="14.7109375" customWidth="1"/>
    <col min="10" max="10" width="13.5703125" customWidth="1"/>
    <col min="11" max="11" width="13.28515625" customWidth="1"/>
    <col min="12" max="12" width="13.5703125" customWidth="1"/>
    <col min="15" max="15" width="20.7109375" bestFit="1" customWidth="1"/>
    <col min="18" max="18" width="11.5703125" bestFit="1" customWidth="1"/>
  </cols>
  <sheetData>
    <row r="1" spans="1:5" x14ac:dyDescent="0.25">
      <c r="A1" s="9"/>
      <c r="B1" s="9"/>
      <c r="C1" s="9"/>
      <c r="D1" s="9"/>
      <c r="E1" s="9"/>
    </row>
    <row r="2" spans="1:5" x14ac:dyDescent="0.25">
      <c r="A2" s="147" t="s">
        <v>69</v>
      </c>
      <c r="B2" s="147" t="s">
        <v>70</v>
      </c>
      <c r="C2" s="9"/>
      <c r="D2" s="147" t="s">
        <v>71</v>
      </c>
      <c r="E2" s="147" t="s">
        <v>70</v>
      </c>
    </row>
    <row r="3" spans="1:5" x14ac:dyDescent="0.25">
      <c r="A3" s="9" t="s">
        <v>72</v>
      </c>
      <c r="B3" s="148">
        <v>967754</v>
      </c>
      <c r="C3" s="9"/>
      <c r="D3" s="9" t="s">
        <v>73</v>
      </c>
      <c r="E3" s="148">
        <v>538054</v>
      </c>
    </row>
    <row r="4" spans="1:5" x14ac:dyDescent="0.25">
      <c r="A4" s="9" t="s">
        <v>46</v>
      </c>
      <c r="B4" s="148">
        <v>-150000</v>
      </c>
      <c r="C4" s="9"/>
      <c r="D4" s="9" t="s">
        <v>74</v>
      </c>
      <c r="E4" s="148">
        <v>-12811.559950652785</v>
      </c>
    </row>
    <row r="5" spans="1:5" x14ac:dyDescent="0.25">
      <c r="A5" s="9" t="s">
        <v>75</v>
      </c>
      <c r="B5" s="148">
        <v>-136200</v>
      </c>
      <c r="C5" s="9"/>
      <c r="D5" s="9" t="s">
        <v>76</v>
      </c>
      <c r="E5" s="148">
        <v>-767.89132252309821</v>
      </c>
    </row>
    <row r="6" spans="1:5" x14ac:dyDescent="0.25">
      <c r="A6" s="9" t="s">
        <v>77</v>
      </c>
      <c r="B6" s="148">
        <v>0</v>
      </c>
      <c r="C6" s="9"/>
      <c r="D6" s="9" t="s">
        <v>78</v>
      </c>
      <c r="E6" s="148">
        <v>-2137.4885320978779</v>
      </c>
    </row>
    <row r="7" spans="1:5" x14ac:dyDescent="0.25">
      <c r="A7" s="9" t="s">
        <v>79</v>
      </c>
      <c r="B7" s="148">
        <v>-21000</v>
      </c>
      <c r="C7" s="9"/>
      <c r="D7" s="9" t="s">
        <v>80</v>
      </c>
      <c r="E7" s="148">
        <v>-1914.9528627597163</v>
      </c>
    </row>
    <row r="8" spans="1:5" x14ac:dyDescent="0.25">
      <c r="A8" s="9" t="s">
        <v>81</v>
      </c>
      <c r="B8" s="148">
        <v>-65800</v>
      </c>
      <c r="C8" s="9"/>
      <c r="D8" s="9" t="s">
        <v>82</v>
      </c>
      <c r="E8" s="148">
        <v>-734.4632176868937</v>
      </c>
    </row>
    <row r="9" spans="1:5" x14ac:dyDescent="0.25">
      <c r="A9" s="9" t="s">
        <v>83</v>
      </c>
      <c r="B9" s="148">
        <v>-3900</v>
      </c>
      <c r="C9" s="9"/>
      <c r="D9" s="9" t="s">
        <v>84</v>
      </c>
      <c r="E9" s="148">
        <v>-2952.1792013916624</v>
      </c>
    </row>
    <row r="10" spans="1:5" x14ac:dyDescent="0.25">
      <c r="A10" s="9" t="s">
        <v>85</v>
      </c>
      <c r="B10" s="148">
        <v>-52800</v>
      </c>
      <c r="C10" s="9"/>
      <c r="D10" s="9" t="s">
        <v>86</v>
      </c>
      <c r="E10" s="148">
        <v>516735.46491288795</v>
      </c>
    </row>
    <row r="11" spans="1:5" ht="15.75" thickBot="1" x14ac:dyDescent="0.3">
      <c r="A11" s="9" t="s">
        <v>87</v>
      </c>
      <c r="B11" s="148">
        <v>538054</v>
      </c>
      <c r="C11" s="9"/>
      <c r="D11" s="9"/>
      <c r="E11" s="9"/>
    </row>
    <row r="12" spans="1:5" ht="15.75" thickBot="1" x14ac:dyDescent="0.3">
      <c r="A12" s="9"/>
      <c r="B12" s="148"/>
      <c r="C12" s="9"/>
      <c r="D12" s="9" t="s">
        <v>104</v>
      </c>
      <c r="E12" s="149">
        <v>0.08</v>
      </c>
    </row>
    <row r="13" spans="1:5" x14ac:dyDescent="0.25">
      <c r="A13" s="9"/>
      <c r="B13" s="148"/>
      <c r="C13" s="150"/>
      <c r="D13" s="9" t="s">
        <v>88</v>
      </c>
      <c r="E13" s="80">
        <v>7.6830275758624667E-2</v>
      </c>
    </row>
    <row r="14" spans="1:5" x14ac:dyDescent="0.25">
      <c r="A14" s="9"/>
      <c r="B14" s="9"/>
      <c r="C14" s="9"/>
      <c r="D14" s="9"/>
      <c r="E14" s="9"/>
    </row>
    <row r="15" spans="1:5" x14ac:dyDescent="0.25">
      <c r="A15" s="8" t="s">
        <v>89</v>
      </c>
      <c r="B15" s="8" t="s">
        <v>90</v>
      </c>
      <c r="C15" s="8"/>
      <c r="D15" s="9"/>
      <c r="E15" s="9"/>
    </row>
    <row r="16" spans="1:5" x14ac:dyDescent="0.25">
      <c r="A16" s="151" t="s">
        <v>91</v>
      </c>
      <c r="B16" s="148">
        <v>967754</v>
      </c>
      <c r="C16" s="9"/>
      <c r="D16" s="148"/>
      <c r="E16" s="9"/>
    </row>
    <row r="17" spans="1:5" x14ac:dyDescent="0.25">
      <c r="A17" s="9" t="s">
        <v>92</v>
      </c>
      <c r="B17" s="148">
        <v>538054</v>
      </c>
      <c r="C17" s="152">
        <v>0.44401779791145268</v>
      </c>
      <c r="D17" s="9"/>
      <c r="E17" s="9"/>
    </row>
    <row r="18" spans="1:5" ht="30" x14ac:dyDescent="0.25">
      <c r="A18" s="153" t="s">
        <v>93</v>
      </c>
      <c r="B18" s="148">
        <v>516735.46491288795</v>
      </c>
      <c r="C18" s="80">
        <v>3.9621553017191669E-2</v>
      </c>
      <c r="D18" s="9"/>
      <c r="E18" s="9"/>
    </row>
    <row r="19" spans="1:5" ht="30" x14ac:dyDescent="0.25">
      <c r="A19" s="154" t="s">
        <v>103</v>
      </c>
      <c r="B19" s="148">
        <v>579392.83719303098</v>
      </c>
      <c r="C19" s="80">
        <v>7.6830275758624569E-2</v>
      </c>
      <c r="D19" s="9"/>
      <c r="E19" s="9"/>
    </row>
    <row r="21" spans="1:5" x14ac:dyDescent="0.25">
      <c r="D21" s="2"/>
    </row>
    <row r="42" spans="18:19" x14ac:dyDescent="0.25">
      <c r="R42" s="2"/>
    </row>
    <row r="43" spans="18:19" x14ac:dyDescent="0.25">
      <c r="R43" s="2"/>
      <c r="S43" s="55"/>
    </row>
    <row r="44" spans="18:19" x14ac:dyDescent="0.25">
      <c r="R44" s="2"/>
    </row>
    <row r="45" spans="18:19" x14ac:dyDescent="0.25">
      <c r="R45" s="44"/>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C33D11-E739-4BE7-A4F3-3D317CA403C8}">
  <dimension ref="B2:E17"/>
  <sheetViews>
    <sheetView tabSelected="1" workbookViewId="0">
      <selection activeCell="E11" sqref="E11"/>
    </sheetView>
  </sheetViews>
  <sheetFormatPr defaultRowHeight="15" x14ac:dyDescent="0.25"/>
  <cols>
    <col min="2" max="2" width="14.85546875" customWidth="1"/>
    <col min="3" max="3" width="29.140625" customWidth="1"/>
    <col min="4" max="4" width="55.85546875" bestFit="1" customWidth="1"/>
    <col min="5" max="5" width="52.140625" customWidth="1"/>
    <col min="6" max="6" width="9.140625" customWidth="1"/>
  </cols>
  <sheetData>
    <row r="2" spans="2:5" x14ac:dyDescent="0.25">
      <c r="B2" s="109" t="s">
        <v>214</v>
      </c>
      <c r="C2" s="108"/>
      <c r="D2" s="108"/>
      <c r="E2" s="108"/>
    </row>
    <row r="3" spans="2:5" x14ac:dyDescent="0.25">
      <c r="B3" s="118" t="s">
        <v>218</v>
      </c>
      <c r="C3" s="118"/>
      <c r="D3" s="118"/>
      <c r="E3" s="118"/>
    </row>
    <row r="4" spans="2:5" x14ac:dyDescent="0.25">
      <c r="B4" s="118" t="s">
        <v>213</v>
      </c>
      <c r="C4" s="118"/>
      <c r="D4" s="118"/>
      <c r="E4" s="118"/>
    </row>
    <row r="5" spans="2:5" x14ac:dyDescent="0.25">
      <c r="B5" s="118" t="s">
        <v>211</v>
      </c>
      <c r="C5" s="118"/>
      <c r="D5" s="118"/>
      <c r="E5" s="118"/>
    </row>
    <row r="6" spans="2:5" x14ac:dyDescent="0.25">
      <c r="B6" s="118" t="s">
        <v>217</v>
      </c>
      <c r="C6" s="118"/>
      <c r="D6" s="118"/>
      <c r="E6" s="118"/>
    </row>
    <row r="7" spans="2:5" x14ac:dyDescent="0.25">
      <c r="B7" s="118" t="s">
        <v>216</v>
      </c>
      <c r="C7" s="118"/>
      <c r="D7" s="118"/>
      <c r="E7" s="118"/>
    </row>
    <row r="11" spans="2:5" x14ac:dyDescent="0.25">
      <c r="B11" s="5" t="s">
        <v>215</v>
      </c>
    </row>
    <row r="12" spans="2:5" x14ac:dyDescent="0.25">
      <c r="B12" s="116" t="s">
        <v>89</v>
      </c>
      <c r="C12" s="116" t="s">
        <v>197</v>
      </c>
      <c r="D12" s="116" t="s">
        <v>198</v>
      </c>
      <c r="E12" s="143"/>
    </row>
    <row r="13" spans="2:5" ht="135" x14ac:dyDescent="0.25">
      <c r="B13" s="117" t="s">
        <v>199</v>
      </c>
      <c r="C13" s="117" t="s">
        <v>200</v>
      </c>
      <c r="D13" s="144" t="s">
        <v>208</v>
      </c>
    </row>
    <row r="14" spans="2:5" ht="225" x14ac:dyDescent="0.25">
      <c r="B14" s="117" t="s">
        <v>199</v>
      </c>
      <c r="C14" s="117" t="s">
        <v>201</v>
      </c>
      <c r="D14" s="144" t="s">
        <v>209</v>
      </c>
    </row>
    <row r="15" spans="2:5" ht="105" x14ac:dyDescent="0.25">
      <c r="B15" s="117" t="s">
        <v>202</v>
      </c>
      <c r="C15" s="117" t="s">
        <v>203</v>
      </c>
      <c r="D15" s="144" t="s">
        <v>204</v>
      </c>
    </row>
    <row r="16" spans="2:5" ht="315" x14ac:dyDescent="0.25">
      <c r="B16" s="117" t="s">
        <v>202</v>
      </c>
      <c r="C16" s="117" t="s">
        <v>205</v>
      </c>
      <c r="D16" s="144" t="s">
        <v>212</v>
      </c>
    </row>
    <row r="17" spans="2:4" ht="120" x14ac:dyDescent="0.25">
      <c r="B17" s="117" t="s">
        <v>206</v>
      </c>
      <c r="C17" s="117" t="s">
        <v>207</v>
      </c>
      <c r="D17" s="144" t="s">
        <v>210</v>
      </c>
    </row>
  </sheetData>
  <mergeCells count="5">
    <mergeCell ref="B4:E4"/>
    <mergeCell ref="B5:E5"/>
    <mergeCell ref="B6:E6"/>
    <mergeCell ref="B7:E7"/>
    <mergeCell ref="B3:E3"/>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PL_x0020_Notes xmlns="a052ecc6-f5a4-49f4-aa10-e791a5474042" xsi:nil="true"/>
    <TaxCatchAll xmlns="97e57212-3e02-407f-8b2d-05f7d7f19b15"/>
    <_Flow_SignoffStatus xmlns="a052ecc6-f5a4-49f4-aa10-e791a5474042" xsi:nil="true"/>
  </documentManagement>
</p:properties>
</file>

<file path=customXml/item3.xml><?xml version="1.0" encoding="utf-8"?>
<?mso-contentType ?>
<SharedContentType xmlns="Microsoft.SharePoint.Taxonomy.ContentTypeSync" SourceId="b06c99b3-cd83-43e5-b4c1-d62f316c1e37" ContentTypeId="0x01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14" ma:contentTypeDescription="Create a new document." ma:contentTypeScope="" ma:versionID="dfe8a67fc70b820f7e14e688e5b4015a">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cbae5be9d08466645f3a5cce93db56f5"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LengthInSeconds" ma:index="2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A6B817-C1AD-4023-A804-3B6FB257C34D}">
  <ds:schemaRefs>
    <ds:schemaRef ds:uri="http://schemas.microsoft.com/sharepoint/v3/contenttype/forms"/>
  </ds:schemaRefs>
</ds:datastoreItem>
</file>

<file path=customXml/itemProps2.xml><?xml version="1.0" encoding="utf-8"?>
<ds:datastoreItem xmlns:ds="http://schemas.openxmlformats.org/officeDocument/2006/customXml" ds:itemID="{DA5A8487-2CEA-48AB-BEC9-1C0DDFF11011}">
  <ds:schemaRefs>
    <ds:schemaRef ds:uri="97e57212-3e02-407f-8b2d-05f7d7f19b15"/>
    <ds:schemaRef ds:uri="http://purl.org/dc/terms/"/>
    <ds:schemaRef ds:uri="http://www.w3.org/XML/1998/namespace"/>
    <ds:schemaRef ds:uri="http://purl.org/dc/elements/1.1/"/>
    <ds:schemaRef ds:uri="a052ecc6-f5a4-49f4-aa10-e791a5474042"/>
    <ds:schemaRef ds:uri="http://purl.org/dc/dcmitype/"/>
    <ds:schemaRef ds:uri="f19a5c4a-5a58-4074-aba8-4b17174d92ff"/>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C511CF40-0952-4240-AD04-9D47689462C4}">
  <ds:schemaRefs>
    <ds:schemaRef ds:uri="Microsoft.SharePoint.Taxonomy.ContentTypeSync"/>
  </ds:schemaRefs>
</ds:datastoreItem>
</file>

<file path=customXml/itemProps4.xml><?xml version="1.0" encoding="utf-8"?>
<ds:datastoreItem xmlns:ds="http://schemas.openxmlformats.org/officeDocument/2006/customXml" ds:itemID="{4362F83F-5DD2-4ABC-9ADB-FE788BBCAA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a052ecc6-f5a4-49f4-aa10-e791a5474042"/>
    <ds:schemaRef ds:uri="f19a5c4a-5a58-4074-aba8-4b17174d92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Summary_2A_and_Overview</vt:lpstr>
      <vt:lpstr>Summary_2A_and_Overview_redline</vt:lpstr>
      <vt:lpstr>Summary 2B_3</vt:lpstr>
      <vt:lpstr>Summary_2B_Chart</vt:lpstr>
      <vt:lpstr>Reference</vt:lpstr>
    </vt:vector>
  </TitlesOfParts>
  <Manager/>
  <Company>Pacific Gas and Electric Co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Pasupulati, Subbaiah</dc:creator>
  <cp:keywords/>
  <dc:description/>
  <cp:lastModifiedBy>Stamp, Gareth</cp:lastModifiedBy>
  <cp:revision/>
  <cp:lastPrinted>2021-06-02T00:20:03Z</cp:lastPrinted>
  <dcterms:created xsi:type="dcterms:W3CDTF">2021-02-05T18:09:03Z</dcterms:created>
  <dcterms:modified xsi:type="dcterms:W3CDTF">2021-06-03T19:42:09Z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0x010100E0BA96DB7B705A43B8AD23F39205407B</vt:lpwstr>
  </property>
  <property fmtid="{D5CDD505-2E9C-101B-9397-08002B2CF9AE}" pid="3" name="pgeRecordCategory">
    <vt:lpwstr/>
  </property>
</Properties>
</file>