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3.12\"/>
    </mc:Choice>
  </mc:AlternateContent>
  <xr:revisionPtr revIDLastSave="0" documentId="13_ncr:1_{424E63CC-9811-44F6-90B9-725E1AE2183F}" xr6:coauthVersionLast="47" xr6:coauthVersionMax="47" xr10:uidLastSave="{00000000-0000-0000-0000-000000000000}"/>
  <bookViews>
    <workbookView xWindow="-120" yWindow="-120" windowWidth="29040" windowHeight="15840" xr2:uid="{8CF9D20A-D98C-41E9-B570-68164FB31F8B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B81" i="1"/>
  <c r="K38" i="1" l="1"/>
  <c r="K11" i="1" s="1"/>
  <c r="G4" i="1"/>
  <c r="D17" i="1"/>
  <c r="K10" i="1"/>
  <c r="K14" i="1" l="1"/>
  <c r="K13" i="1"/>
  <c r="K12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<sst xmlns="http://schemas.openxmlformats.org/spreadsheetml/2006/main" count="110" uniqueCount="85">
  <si>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</si>
  <si>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</si>
  <si>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</si>
  <si>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</si>
  <si>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</si>
  <si>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</si>
  <si>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</si>
  <si>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</si>
  <si>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</si>
  <si>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</si>
  <si>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</si>
  <si>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</si>
  <si>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</si>
  <si>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</si>
  <si>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</si>
  <si>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</si>
  <si>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</si>
  <si>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</si>
  <si>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</si>
  <si>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</si>
  <si>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</si>
  <si>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</si>
  <si>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</si>
  <si>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</si>
  <si>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</si>
  <si>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</si>
  <si>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</si>
  <si>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</si>
  <si>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</si>
  <si>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</si>
  <si>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</si>
  <si>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</si>
  <si>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</si>
  <si>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</si>
  <si>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</si>
  <si>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</si>
  <si>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</si>
  <si>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</si>
  <si>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</si>
  <si>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</si>
  <si>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</si>
  <si>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</si>
  <si>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</si>
  <si>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</si>
  <si>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</si>
  <si>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</si>
  <si>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</si>
  <si>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</si>
  <si>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</si>
  <si>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</si>
  <si>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</si>
  <si>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</si>
  <si>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</si>
  <si>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</si>
  <si>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</si>
  <si>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</si>
  <si>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</si>
  <si>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</si>
  <si>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</si>
  <si>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</si>
  <si>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</si>
  <si>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</si>
  <si>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</si>
  <si>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</si>
  <si>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</si>
  <si>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</si>
  <si>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</si>
  <si>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</si>
  <si>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</si>
  <si>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</si>
  <si>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</si>
  <si>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2023 Holidays:  New Year's Day (1/2), Presidents' Day (2/20), Memorial Day (5/29), Independence Day (7/4), Labor Day (9/4), Veterans Day (11/11), Thanksgiving Day (11/23)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</si>
  <si>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</si>
  <si>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</si>
  <si>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</si>
  <si>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</si>
  <si>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</si>
  <si>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</si>
  <si>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</si>
  <si>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</si>
  <si>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</si>
  <si>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</si>
  <si>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12/07/2023</t>
  </si>
  <si>
    <t>PG&amp;E AL 4792-G, Non-Backbone</t>
  </si>
  <si>
    <t>PG&amp;E AL 4827-G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</si>
</sst>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6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2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3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3" fillId="0" borderId="10" xfId="1" applyNumberFormat="1" applyFont="1" applyFill="1" applyBorder="1" applyAlignment="1">
      <alignment horizontal="left"/>
    </xf>
    <xf numFmtId="167" fontId="13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3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3" fillId="0" borderId="7" xfId="1" applyNumberFormat="1" applyFont="1" applyFill="1" applyBorder="1" applyAlignment="1">
      <alignment horizontal="left"/>
    </xf>
    <xf numFmtId="167" fontId="13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3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3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3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4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3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3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3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3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5" fillId="0" borderId="11" xfId="3" applyNumberFormat="1" applyFont="1" applyBorder="1" applyAlignment="1">
      <alignment horizontal="right"/>
    </xf>
    <xf numFmtId="169" fontId="16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7" fillId="0" borderId="0" xfId="3" applyFont="1" applyAlignment="1">
      <alignment horizontal="left" vertical="center"/>
    </xf>
    <xf numFmtId="171" fontId="17" fillId="0" borderId="0" xfId="3" applyNumberFormat="1" applyFont="1" applyAlignment="1">
      <alignment horizontal="right" vertical="center"/>
    </xf>
    <xf numFmtId="0" fontId="17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4" fillId="0" borderId="0" xfId="3" quotePrefix="1" applyFont="1" applyAlignment="1">
      <alignment horizontal="left"/>
    </xf>
    <xf numFmtId="0" fontId="14" fillId="0" borderId="5" xfId="3" quotePrefix="1" applyFont="1" applyBorder="1" applyAlignment="1">
      <alignment horizontal="right" indent="1"/>
    </xf>
    <xf numFmtId="169" fontId="13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4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8" fillId="0" borderId="7" xfId="3" applyFont="1" applyBorder="1" applyAlignment="1">
      <alignment horizontal="right"/>
    </xf>
    <xf numFmtId="0" fontId="15" fillId="0" borderId="8" xfId="3" applyFont="1" applyBorder="1" applyAlignment="1">
      <alignment horizontal="left"/>
    </xf>
    <xf numFmtId="0" fontId="14" fillId="0" borderId="0" xfId="3" applyFont="1"/>
    <xf numFmtId="169" fontId="13" fillId="0" borderId="0" xfId="3" applyNumberFormat="1" applyFont="1" applyAlignment="1">
      <alignment horizontal="right"/>
    </xf>
    <xf numFmtId="0" fontId="18" fillId="0" borderId="0" xfId="3" quotePrefix="1" applyFont="1" applyAlignment="1">
      <alignment horizontal="left"/>
    </xf>
    <xf numFmtId="0" fontId="17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0" xfId="3" applyFont="1" applyAlignment="1">
      <alignment horizontal="center"/>
    </xf>
    <xf numFmtId="0" fontId="10" fillId="0" borderId="4" xfId="3" applyFont="1" applyBorder="1"/>
    <xf numFmtId="164" fontId="10" fillId="0" borderId="0" xfId="3" applyNumberFormat="1" applyFont="1"/>
    <xf numFmtId="164" fontId="10" fillId="0" borderId="5" xfId="3" applyNumberFormat="1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3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3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3" fillId="0" borderId="0" xfId="3" quotePrefix="1" applyFont="1" applyAlignment="1">
      <alignment vertical="center" wrapText="1"/>
    </xf>
    <xf numFmtId="0" fontId="13" fillId="0" borderId="0" xfId="4" quotePrefix="1" applyFont="1" applyAlignment="1">
      <alignment horizontal="left" vertical="center"/>
    </xf>
    <xf numFmtId="0" fontId="13" fillId="0" borderId="0" xfId="2" quotePrefix="1" applyFont="1" applyAlignment="1">
      <alignment vertical="center" wrapText="1"/>
    </xf>
    <xf numFmtId="0" fontId="13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3" fillId="0" borderId="0" xfId="3" applyFont="1" applyAlignment="1">
      <alignment vertical="center"/>
    </xf>
    <xf numFmtId="0" fontId="1" fillId="0" borderId="0" xfId="3" applyAlignment="1">
      <alignment wrapText="1"/>
    </xf>
    <xf numFmtId="0" fontId="13" fillId="0" borderId="0" xfId="3" quotePrefix="1" applyFont="1" applyAlignment="1">
      <alignment horizontal="left" vertical="center" wrapText="1"/>
    </xf>
    <xf numFmtId="0" fontId="13" fillId="0" borderId="0" xfId="3" applyFont="1" applyAlignment="1">
      <alignment horizontal="left" vertical="center" wrapText="1"/>
    </xf>
    <xf numFmtId="0" fontId="15" fillId="0" borderId="0" xfId="3" quotePrefix="1" applyFont="1" applyAlignment="1">
      <alignment horizontal="left"/>
    </xf>
    <xf numFmtId="0" fontId="15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81712F0F-2CF1-4156-AE04-DD8FA7CC6B7F}"/>
    <cellStyle name="Normal 2" xfId="3" xr:uid="{7C0BDB25-39BD-4D75-AA95-C92402FFA061}"/>
    <cellStyle name="Normal 20" xfId="2" xr:uid="{6DCC67B8-2312-4A60-B9D5-536428C15B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079A6C6-1414-4331-838D-3E60C076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A054B-26D7-43B5-A404-1B0DFD4BBDE6}">
  <sheetPr>
    <tabColor theme="3" tint="0.59999389629810485"/>
    <pageSetUpPr fitToPage="1"/>
  </sheetPr>
  <dimension ref="A1:W99"/>
  <sheetViews>
    <sheetView showGridLines="0" tabSelected="1" zoomScale="110" zoomScaleNormal="110" zoomScaleSheetLayoutView="100" zoomScalePageLayoutView="120" workbookViewId="0">
      <selection activeCell="G5" sqref="G5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2" customWidth="1"/>
    <col min="11" max="11" width="11.28515625" style="122" bestFit="1" customWidth="1"/>
    <col min="12" max="12" width="8.42578125" style="225" customWidth="1"/>
    <col min="13" max="16384" width="8.85546875" style="13"/>
  </cols>
  <sheetData>
    <row r="1" spans="1:14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4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4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4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December 1 - 31, 2023</v>
      </c>
      <c r="H4" s="7"/>
      <c r="I4" s="7"/>
      <c r="J4" s="7"/>
      <c r="K4" s="7"/>
      <c r="L4" s="7"/>
    </row>
    <row r="5" spans="1:14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4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4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ht="11.25" x14ac:dyDescent="0.2">
      <c r="B8" s="14">
        <v>45261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4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4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</row>
    <row r="11" spans="1:14" ht="9" customHeight="1" x14ac:dyDescent="0.2">
      <c r="B11" s="31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8.3251000000000006E-2</v>
      </c>
      <c r="L11" s="30"/>
      <c r="M11" s="32"/>
      <c r="N11" s="32"/>
    </row>
    <row r="12" spans="1:14" ht="9" customHeight="1" x14ac:dyDescent="0.2">
      <c r="B12" s="33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6.2434999999999997E-2</v>
      </c>
      <c r="L12" s="30"/>
      <c r="M12" s="32"/>
      <c r="N12" s="32"/>
    </row>
    <row r="13" spans="1:14" ht="9" customHeight="1" x14ac:dyDescent="0.2">
      <c r="B13" s="34" t="s">
        <v>9</v>
      </c>
      <c r="C13" s="35"/>
      <c r="D13" s="35"/>
      <c r="E13" s="35"/>
      <c r="F13" s="35"/>
      <c r="G13" s="36"/>
      <c r="H13" s="12"/>
      <c r="I13" s="28" t="s">
        <v>10</v>
      </c>
      <c r="J13" s="2"/>
      <c r="K13" s="29">
        <f>ROUND($K$17*$K$38/1000000*K51+$K$41, 6)</f>
        <v>6.2434999999999997E-2</v>
      </c>
      <c r="L13" s="30"/>
      <c r="M13" s="32"/>
      <c r="N13" s="32"/>
    </row>
    <row r="14" spans="1:14" ht="10.5" customHeight="1" x14ac:dyDescent="0.2">
      <c r="B14" s="37" t="s">
        <v>11</v>
      </c>
      <c r="C14" s="38"/>
      <c r="D14" s="38"/>
      <c r="E14" s="38"/>
      <c r="F14" s="38"/>
      <c r="G14" s="39"/>
      <c r="H14" s="40"/>
      <c r="I14" s="40"/>
      <c r="J14" s="41" t="s">
        <v>12</v>
      </c>
      <c r="K14" s="42">
        <f>ROUND(($K$17*$K$38/1000000*$K$20)+$K$41, 6)</f>
        <v>6.9708999999999993E-2</v>
      </c>
      <c r="L14" s="43"/>
      <c r="M14" s="32"/>
      <c r="N14" s="32"/>
    </row>
    <row r="15" spans="1:14" x14ac:dyDescent="0.15">
      <c r="B15" s="44"/>
      <c r="C15" s="45"/>
      <c r="D15" s="45"/>
      <c r="E15" s="45"/>
      <c r="F15" s="45"/>
      <c r="G15" s="46"/>
      <c r="H15" s="46"/>
      <c r="I15" s="47"/>
      <c r="J15" s="47"/>
      <c r="K15" s="48"/>
      <c r="L15" s="48"/>
      <c r="M15" s="12"/>
    </row>
    <row r="16" spans="1:14" x14ac:dyDescent="0.15">
      <c r="B16" s="49"/>
      <c r="C16" s="50"/>
      <c r="D16" s="51"/>
      <c r="E16" s="51"/>
      <c r="F16" s="51"/>
      <c r="G16" s="52"/>
      <c r="H16" s="52"/>
      <c r="I16" s="53"/>
      <c r="J16" s="54"/>
      <c r="K16" s="55"/>
      <c r="L16" s="56"/>
      <c r="M16" s="12"/>
    </row>
    <row r="17" spans="2:13" ht="9.75" customHeight="1" x14ac:dyDescent="0.15">
      <c r="B17" s="57" t="s">
        <v>13</v>
      </c>
      <c r="C17" s="58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2023.*</v>
      </c>
      <c r="E17" s="12"/>
      <c r="F17" s="12"/>
      <c r="G17" s="12"/>
      <c r="H17" s="46"/>
      <c r="I17" s="59"/>
      <c r="J17" s="60" t="s">
        <v>13</v>
      </c>
      <c r="K17" s="61">
        <v>8700</v>
      </c>
      <c r="L17" s="62" t="s">
        <v>15</v>
      </c>
      <c r="M17" s="12"/>
    </row>
    <row r="18" spans="2:13" x14ac:dyDescent="0.15">
      <c r="B18" s="63"/>
      <c r="C18" s="64"/>
      <c r="D18" s="65"/>
      <c r="E18" s="65"/>
      <c r="F18" s="65"/>
      <c r="G18" s="66"/>
      <c r="H18" s="66"/>
      <c r="I18" s="67"/>
      <c r="J18" s="68"/>
      <c r="K18" s="69"/>
      <c r="L18" s="70"/>
      <c r="M18" s="12"/>
    </row>
    <row r="19" spans="2:13" x14ac:dyDescent="0.15">
      <c r="B19" s="71"/>
      <c r="C19" s="72"/>
      <c r="D19" s="45"/>
      <c r="E19" s="45"/>
      <c r="F19" s="45"/>
      <c r="G19" s="46"/>
      <c r="H19" s="46"/>
      <c r="I19" s="47"/>
      <c r="J19" s="73"/>
      <c r="K19" s="48"/>
      <c r="L19" s="56"/>
      <c r="M19" s="12"/>
    </row>
    <row r="20" spans="2:13" ht="12.2" customHeight="1" x14ac:dyDescent="0.15">
      <c r="B20" s="74" t="s">
        <v>16</v>
      </c>
      <c r="C20" s="72" t="s">
        <v>14</v>
      </c>
      <c r="D20" s="75" t="s">
        <v>17</v>
      </c>
      <c r="E20" s="76"/>
      <c r="F20" s="76"/>
      <c r="G20" s="76"/>
      <c r="H20" s="12"/>
      <c r="J20" s="77" t="s">
        <v>16</v>
      </c>
      <c r="K20" s="78">
        <v>1</v>
      </c>
      <c r="L20" s="79"/>
      <c r="M20" s="12"/>
    </row>
    <row r="21" spans="2:13" x14ac:dyDescent="0.15">
      <c r="B21" s="63"/>
      <c r="C21" s="65"/>
      <c r="D21" s="65"/>
      <c r="E21" s="65"/>
      <c r="F21" s="65"/>
      <c r="G21" s="80"/>
      <c r="H21" s="80"/>
      <c r="I21" s="81"/>
      <c r="J21" s="68"/>
      <c r="K21" s="82"/>
      <c r="L21" s="70"/>
      <c r="M21" s="12"/>
    </row>
    <row r="22" spans="2:13" x14ac:dyDescent="0.15">
      <c r="B22" s="49"/>
      <c r="C22" s="51"/>
      <c r="D22" s="51"/>
      <c r="E22" s="51"/>
      <c r="F22" s="51"/>
      <c r="G22" s="83"/>
      <c r="H22" s="83"/>
      <c r="I22" s="84"/>
      <c r="J22" s="85"/>
      <c r="K22" s="86"/>
      <c r="L22" s="56"/>
      <c r="M22" s="12"/>
    </row>
    <row r="23" spans="2:13" x14ac:dyDescent="0.15">
      <c r="B23" s="87" t="s">
        <v>18</v>
      </c>
      <c r="C23" s="88" t="s">
        <v>14</v>
      </c>
      <c r="D23" s="89" t="s">
        <v>19</v>
      </c>
      <c r="E23" s="90"/>
      <c r="F23" s="45"/>
      <c r="G23" s="91"/>
      <c r="H23" s="91"/>
      <c r="I23" s="92"/>
      <c r="J23" s="93"/>
      <c r="K23" s="94"/>
      <c r="L23" s="26"/>
      <c r="M23" s="12"/>
    </row>
    <row r="24" spans="2:13" x14ac:dyDescent="0.15">
      <c r="B24" s="71"/>
      <c r="C24" s="45"/>
      <c r="D24" s="45"/>
      <c r="E24" s="45"/>
      <c r="F24" s="45"/>
      <c r="G24" s="91"/>
      <c r="H24" s="91"/>
      <c r="I24" s="92"/>
      <c r="J24" s="93"/>
      <c r="K24" s="94"/>
      <c r="L24" s="26"/>
      <c r="M24" s="12"/>
    </row>
    <row r="25" spans="2:13" ht="8.85" customHeight="1" x14ac:dyDescent="0.2">
      <c r="B25" s="71"/>
      <c r="C25" s="45"/>
      <c r="D25" s="95" t="s">
        <v>20</v>
      </c>
      <c r="E25" s="58" t="s">
        <v>14</v>
      </c>
      <c r="F25" s="96" t="s">
        <v>21</v>
      </c>
      <c r="G25" s="35"/>
      <c r="H25" s="35"/>
      <c r="I25" s="92"/>
      <c r="J25" s="93"/>
      <c r="K25" s="94"/>
      <c r="L25" s="26"/>
      <c r="M25" s="12"/>
    </row>
    <row r="26" spans="2:13" ht="8.4499999999999993" customHeight="1" x14ac:dyDescent="0.2">
      <c r="B26" s="71"/>
      <c r="C26" s="45"/>
      <c r="D26" s="45"/>
      <c r="E26" s="45"/>
      <c r="F26" s="96" t="s">
        <v>22</v>
      </c>
      <c r="G26" s="35"/>
      <c r="H26" s="35"/>
      <c r="I26" s="92"/>
      <c r="J26" s="93"/>
      <c r="K26" s="94"/>
      <c r="L26" s="26"/>
      <c r="M26" s="12"/>
    </row>
    <row r="27" spans="2:13" ht="8.4499999999999993" customHeight="1" x14ac:dyDescent="0.2">
      <c r="B27" s="71"/>
      <c r="C27" s="45"/>
      <c r="D27" s="45"/>
      <c r="E27" s="45"/>
      <c r="F27" s="35"/>
      <c r="G27" s="35"/>
      <c r="H27" s="35"/>
      <c r="I27" s="92"/>
      <c r="J27" s="93"/>
      <c r="K27" s="94"/>
      <c r="L27" s="26"/>
      <c r="M27" s="12"/>
    </row>
    <row r="28" spans="2:13" s="102" customFormat="1" ht="8.4499999999999993" customHeight="1" x14ac:dyDescent="0.25">
      <c r="B28" s="97"/>
      <c r="C28" s="72"/>
      <c r="D28" s="72"/>
      <c r="E28" s="72"/>
      <c r="F28" s="98"/>
      <c r="G28" s="99"/>
      <c r="H28" s="99"/>
      <c r="I28" s="99"/>
      <c r="J28" s="100" t="s">
        <v>23</v>
      </c>
      <c r="K28" s="101">
        <v>6.3674999999999997</v>
      </c>
      <c r="L28" s="62" t="s">
        <v>24</v>
      </c>
      <c r="M28" s="75"/>
    </row>
    <row r="29" spans="2:13" ht="8.4499999999999993" customHeight="1" x14ac:dyDescent="0.2">
      <c r="B29" s="71"/>
      <c r="C29" s="45"/>
      <c r="D29" s="35"/>
      <c r="E29" s="35"/>
      <c r="F29" s="35"/>
      <c r="G29" s="35"/>
      <c r="H29" s="35"/>
      <c r="I29" s="35"/>
      <c r="J29" s="103"/>
      <c r="K29" s="94"/>
      <c r="L29" s="26"/>
      <c r="M29" s="12"/>
    </row>
    <row r="30" spans="2:13" s="112" customFormat="1" ht="9" customHeight="1" x14ac:dyDescent="0.15">
      <c r="B30" s="104"/>
      <c r="C30" s="105"/>
      <c r="D30" s="95" t="s">
        <v>25</v>
      </c>
      <c r="E30" s="106" t="s">
        <v>14</v>
      </c>
      <c r="F30" s="96" t="s">
        <v>26</v>
      </c>
      <c r="G30" s="107"/>
      <c r="H30" s="108"/>
      <c r="I30" s="109"/>
      <c r="J30" s="110"/>
      <c r="K30" s="104"/>
      <c r="L30" s="111"/>
      <c r="M30" s="105"/>
    </row>
    <row r="31" spans="2:13" s="112" customFormat="1" ht="9" customHeight="1" x14ac:dyDescent="0.15">
      <c r="B31" s="104"/>
      <c r="C31" s="105"/>
      <c r="D31" s="113"/>
      <c r="E31" s="106"/>
      <c r="F31" s="107"/>
      <c r="G31" s="107"/>
      <c r="H31" s="114"/>
      <c r="I31" s="109"/>
      <c r="J31" s="110"/>
      <c r="K31" s="104"/>
      <c r="L31" s="111"/>
      <c r="M31" s="105"/>
    </row>
    <row r="32" spans="2:13" x14ac:dyDescent="0.15">
      <c r="B32" s="115"/>
      <c r="C32" s="12"/>
      <c r="D32" s="116"/>
      <c r="E32" s="117"/>
      <c r="F32" s="12"/>
      <c r="G32" s="12"/>
      <c r="H32" s="12"/>
      <c r="I32" s="118"/>
      <c r="J32" s="117"/>
      <c r="K32" s="119"/>
      <c r="L32" s="120"/>
      <c r="M32" s="12"/>
    </row>
    <row r="33" spans="2:23" x14ac:dyDescent="0.15">
      <c r="B33" s="115"/>
      <c r="C33" s="12"/>
      <c r="D33" s="12"/>
      <c r="E33" s="12"/>
      <c r="F33" s="121" t="s">
        <v>27</v>
      </c>
      <c r="G33" s="12" t="s">
        <v>83</v>
      </c>
      <c r="K33" s="123">
        <v>1.3554999999999997</v>
      </c>
      <c r="L33" s="124" t="s">
        <v>24</v>
      </c>
      <c r="M33" s="12"/>
    </row>
    <row r="34" spans="2:23" x14ac:dyDescent="0.15">
      <c r="B34" s="115"/>
      <c r="C34" s="12"/>
      <c r="D34" s="12"/>
      <c r="E34" s="12"/>
      <c r="F34" s="121" t="s">
        <v>28</v>
      </c>
      <c r="G34" s="12" t="s">
        <v>84</v>
      </c>
      <c r="K34" s="123">
        <v>5.9700000000000003E-2</v>
      </c>
      <c r="L34" s="124" t="s">
        <v>24</v>
      </c>
      <c r="M34" s="12"/>
    </row>
    <row r="35" spans="2:23" x14ac:dyDescent="0.15">
      <c r="B35" s="115"/>
      <c r="C35" s="12"/>
      <c r="D35" s="12"/>
      <c r="E35" s="12"/>
      <c r="F35" s="91"/>
      <c r="G35" s="125"/>
      <c r="H35" s="125"/>
      <c r="I35" s="12"/>
      <c r="J35" s="117"/>
      <c r="K35" s="119"/>
      <c r="L35" s="126"/>
      <c r="M35" s="12"/>
    </row>
    <row r="36" spans="2:23" x14ac:dyDescent="0.15">
      <c r="B36" s="115"/>
      <c r="C36" s="12"/>
      <c r="D36" s="12"/>
      <c r="E36" s="12"/>
      <c r="F36" s="91"/>
      <c r="G36" s="12"/>
      <c r="H36" s="12"/>
      <c r="I36" s="12"/>
      <c r="J36" s="46" t="s">
        <v>29</v>
      </c>
      <c r="K36" s="127">
        <f>ROUND(SUM(K33,K34),4)</f>
        <v>1.4152</v>
      </c>
      <c r="L36" s="128" t="s">
        <v>24</v>
      </c>
      <c r="M36" s="12"/>
    </row>
    <row r="37" spans="2:23" x14ac:dyDescent="0.15">
      <c r="B37" s="115"/>
      <c r="C37" s="12"/>
      <c r="D37" s="12"/>
      <c r="E37" s="12"/>
      <c r="F37" s="91"/>
      <c r="G37" s="125"/>
      <c r="H37" s="125"/>
      <c r="I37" s="129"/>
      <c r="J37" s="117"/>
      <c r="K37" s="130"/>
      <c r="L37" s="128"/>
      <c r="M37" s="12"/>
    </row>
    <row r="38" spans="2:23" x14ac:dyDescent="0.15">
      <c r="B38" s="115"/>
      <c r="C38" s="12"/>
      <c r="D38" s="12"/>
      <c r="E38" s="12"/>
      <c r="F38" s="91"/>
      <c r="G38" s="12"/>
      <c r="H38" s="12"/>
      <c r="I38" s="12"/>
      <c r="J38" s="46" t="s">
        <v>30</v>
      </c>
      <c r="K38" s="127">
        <f>K28+K36</f>
        <v>7.7827000000000002</v>
      </c>
      <c r="L38" s="128" t="s">
        <v>24</v>
      </c>
      <c r="M38" s="12"/>
    </row>
    <row r="39" spans="2:23" x14ac:dyDescent="0.15">
      <c r="B39" s="131"/>
      <c r="C39" s="40"/>
      <c r="D39" s="40"/>
      <c r="E39" s="40"/>
      <c r="F39" s="80"/>
      <c r="G39" s="132"/>
      <c r="H39" s="132"/>
      <c r="I39" s="133"/>
      <c r="J39" s="134"/>
      <c r="K39" s="135"/>
      <c r="L39" s="136"/>
      <c r="M39" s="12"/>
    </row>
    <row r="40" spans="2:23" x14ac:dyDescent="0.15">
      <c r="B40" s="137"/>
      <c r="C40" s="138"/>
      <c r="D40" s="138"/>
      <c r="E40" s="138"/>
      <c r="F40" s="83"/>
      <c r="G40" s="139"/>
      <c r="H40" s="139"/>
      <c r="I40" s="140"/>
      <c r="J40" s="141"/>
      <c r="K40" s="139"/>
      <c r="L40" s="142"/>
      <c r="M40" s="12"/>
    </row>
    <row r="41" spans="2:23" x14ac:dyDescent="0.15">
      <c r="B41" s="143" t="s">
        <v>31</v>
      </c>
      <c r="C41" s="106" t="s">
        <v>14</v>
      </c>
      <c r="D41" s="12" t="s">
        <v>32</v>
      </c>
      <c r="E41" s="106"/>
      <c r="F41" s="12"/>
      <c r="G41" s="12"/>
      <c r="H41" s="12"/>
      <c r="I41" s="12"/>
      <c r="J41" s="120"/>
      <c r="K41" s="123">
        <v>2E-3</v>
      </c>
      <c r="L41" s="128" t="s">
        <v>33</v>
      </c>
      <c r="M41" s="12"/>
    </row>
    <row r="42" spans="2:23" x14ac:dyDescent="0.15">
      <c r="B42" s="131"/>
      <c r="C42" s="40"/>
      <c r="D42" s="80"/>
      <c r="E42" s="40"/>
      <c r="F42" s="40"/>
      <c r="G42" s="132"/>
      <c r="H42" s="132"/>
      <c r="I42" s="133"/>
      <c r="J42" s="144"/>
      <c r="K42" s="132"/>
      <c r="L42" s="136"/>
      <c r="M42" s="12"/>
    </row>
    <row r="43" spans="2:23" ht="11.25" x14ac:dyDescent="0.15">
      <c r="B43" s="145"/>
      <c r="C43" s="146"/>
      <c r="D43" s="138"/>
      <c r="E43" s="146"/>
      <c r="F43" s="138"/>
      <c r="G43" s="138"/>
      <c r="H43" s="138"/>
      <c r="I43" s="138"/>
      <c r="J43" s="147"/>
      <c r="K43" s="148"/>
      <c r="L43" s="149"/>
      <c r="M43" s="12"/>
      <c r="R43" s="150"/>
      <c r="S43" s="151"/>
      <c r="T43" s="151"/>
      <c r="U43" s="151"/>
      <c r="V43" s="151"/>
      <c r="W43" s="152"/>
    </row>
    <row r="44" spans="2:23" ht="12.75" customHeight="1" x14ac:dyDescent="0.2">
      <c r="B44" s="153" t="s">
        <v>34</v>
      </c>
      <c r="C44" s="154" t="s">
        <v>14</v>
      </c>
      <c r="D44" s="12" t="s">
        <v>35</v>
      </c>
      <c r="E44" s="35"/>
      <c r="F44" s="35"/>
      <c r="G44" s="35"/>
      <c r="H44" s="155"/>
      <c r="I44" s="155"/>
      <c r="J44" s="156"/>
      <c r="K44" s="157"/>
      <c r="L44" s="158"/>
      <c r="M44" s="12"/>
      <c r="R44" s="150"/>
      <c r="S44" s="151"/>
      <c r="T44" s="151"/>
      <c r="U44" s="151"/>
      <c r="V44" s="151"/>
      <c r="W44" s="152"/>
    </row>
    <row r="45" spans="2:23" ht="11.1" customHeight="1" x14ac:dyDescent="0.2">
      <c r="B45" s="153"/>
      <c r="C45" s="154"/>
      <c r="D45" s="12" t="s">
        <v>36</v>
      </c>
      <c r="E45" s="35"/>
      <c r="F45" s="35"/>
      <c r="G45" s="35"/>
      <c r="H45" s="155"/>
      <c r="I45" s="155"/>
      <c r="J45" s="156"/>
      <c r="K45" s="159"/>
      <c r="L45" s="160"/>
      <c r="M45" s="12"/>
      <c r="R45" s="150"/>
      <c r="S45" s="151"/>
      <c r="T45" s="151"/>
      <c r="U45" s="151"/>
      <c r="V45" s="151"/>
      <c r="W45" s="152"/>
    </row>
    <row r="46" spans="2:23" ht="9" customHeight="1" x14ac:dyDescent="0.2">
      <c r="B46" s="153"/>
      <c r="C46" s="154"/>
      <c r="D46" s="161"/>
      <c r="E46" s="35"/>
      <c r="F46" s="35"/>
      <c r="G46" s="35"/>
      <c r="H46" s="155"/>
      <c r="I46" s="155"/>
      <c r="J46" s="156"/>
      <c r="K46" s="159"/>
      <c r="L46" s="160"/>
      <c r="M46" s="12"/>
      <c r="R46" s="150"/>
      <c r="S46" s="151"/>
      <c r="T46" s="151"/>
      <c r="U46" s="151"/>
      <c r="V46" s="151"/>
      <c r="W46" s="152"/>
    </row>
    <row r="47" spans="2:23" ht="9.75" customHeight="1" x14ac:dyDescent="0.2">
      <c r="B47" s="153"/>
      <c r="C47" s="154"/>
      <c r="D47" s="161"/>
      <c r="E47" s="39"/>
      <c r="F47" s="162" t="s">
        <v>37</v>
      </c>
      <c r="G47" s="163" t="s">
        <v>38</v>
      </c>
      <c r="H47" s="155"/>
      <c r="I47" s="155"/>
      <c r="J47" s="156"/>
      <c r="K47" s="159"/>
      <c r="L47" s="160"/>
      <c r="M47" s="12"/>
      <c r="R47" s="150"/>
      <c r="S47" s="151"/>
      <c r="T47" s="151"/>
      <c r="U47" s="151"/>
      <c r="V47" s="151"/>
      <c r="W47" s="152"/>
    </row>
    <row r="48" spans="2:23" ht="9.75" customHeight="1" x14ac:dyDescent="0.2">
      <c r="B48" s="164"/>
      <c r="C48" s="165"/>
      <c r="D48" s="166" t="s">
        <v>5</v>
      </c>
      <c r="E48" s="167"/>
      <c r="F48" s="168">
        <v>1.2</v>
      </c>
      <c r="G48" s="168" t="s">
        <v>39</v>
      </c>
      <c r="H48" s="169"/>
      <c r="I48" s="12"/>
      <c r="J48" s="170" t="s">
        <v>40</v>
      </c>
      <c r="K48" s="171">
        <v>0</v>
      </c>
      <c r="L48" s="172"/>
      <c r="M48" s="12"/>
      <c r="R48" s="150"/>
      <c r="S48" s="151"/>
      <c r="T48" s="151"/>
      <c r="U48" s="151"/>
      <c r="V48" s="151"/>
      <c r="W48" s="152"/>
    </row>
    <row r="49" spans="2:23" ht="9.75" customHeight="1" x14ac:dyDescent="0.2">
      <c r="B49" s="164"/>
      <c r="C49" s="120"/>
      <c r="D49" s="12" t="s">
        <v>41</v>
      </c>
      <c r="E49" s="173"/>
      <c r="F49" s="174">
        <v>1.2</v>
      </c>
      <c r="G49" s="175">
        <v>1.2</v>
      </c>
      <c r="H49" s="169"/>
      <c r="I49" s="12"/>
      <c r="J49" s="176" t="s">
        <v>42</v>
      </c>
      <c r="K49" s="171">
        <v>1.2</v>
      </c>
      <c r="L49" s="172"/>
      <c r="M49" s="12"/>
      <c r="R49" s="150"/>
      <c r="S49" s="151"/>
      <c r="T49" s="151"/>
      <c r="U49" s="151"/>
      <c r="V49" s="151"/>
      <c r="W49" s="152"/>
    </row>
    <row r="50" spans="2:23" ht="9" customHeight="1" x14ac:dyDescent="0.2">
      <c r="B50" s="115"/>
      <c r="C50" s="120"/>
      <c r="D50" s="177" t="s">
        <v>43</v>
      </c>
      <c r="E50" s="178"/>
      <c r="F50" s="137" t="s">
        <v>44</v>
      </c>
      <c r="G50" s="179"/>
      <c r="H50" s="12"/>
      <c r="I50" s="12"/>
      <c r="J50" s="170" t="s">
        <v>45</v>
      </c>
      <c r="K50" s="171">
        <v>0.8925619834710744</v>
      </c>
      <c r="L50" s="172"/>
      <c r="M50" s="12"/>
      <c r="R50" s="150"/>
      <c r="S50" s="151"/>
      <c r="T50" s="151"/>
      <c r="U50" s="151"/>
      <c r="V50" s="151"/>
      <c r="W50" s="152"/>
    </row>
    <row r="51" spans="2:23" ht="9" customHeight="1" x14ac:dyDescent="0.2">
      <c r="B51" s="164"/>
      <c r="C51" s="120"/>
      <c r="D51" s="180" t="s">
        <v>46</v>
      </c>
      <c r="E51" s="181"/>
      <c r="F51" s="135" t="s">
        <v>47</v>
      </c>
      <c r="G51" s="39"/>
      <c r="H51" s="12"/>
      <c r="I51" s="12"/>
      <c r="J51" s="170" t="s">
        <v>48</v>
      </c>
      <c r="K51" s="171">
        <v>0.8925619834710744</v>
      </c>
      <c r="L51" s="172"/>
      <c r="M51" s="12"/>
      <c r="R51" s="150"/>
      <c r="S51" s="151"/>
      <c r="T51" s="151"/>
      <c r="U51" s="151"/>
      <c r="V51" s="151"/>
      <c r="W51" s="152"/>
    </row>
    <row r="52" spans="2:23" ht="11.25" x14ac:dyDescent="0.15">
      <c r="B52" s="131"/>
      <c r="C52" s="40"/>
      <c r="D52" s="40"/>
      <c r="E52" s="40"/>
      <c r="F52" s="40"/>
      <c r="G52" s="40"/>
      <c r="H52" s="40"/>
      <c r="I52" s="40"/>
      <c r="J52" s="182"/>
      <c r="K52" s="183"/>
      <c r="L52" s="184"/>
      <c r="M52" s="12"/>
      <c r="R52" s="150"/>
      <c r="S52" s="151"/>
      <c r="T52" s="151"/>
      <c r="U52" s="151"/>
      <c r="V52" s="151"/>
      <c r="W52" s="152"/>
    </row>
    <row r="53" spans="2:23" ht="11.25" x14ac:dyDescent="0.2">
      <c r="B53" s="12"/>
      <c r="C53" s="12"/>
      <c r="D53" s="12"/>
      <c r="E53" s="12"/>
      <c r="F53" s="185"/>
      <c r="G53" s="185"/>
      <c r="H53" s="185"/>
      <c r="I53" s="12"/>
      <c r="J53" s="186"/>
      <c r="K53" s="187"/>
      <c r="L53" s="125"/>
      <c r="M53" s="12"/>
      <c r="R53" s="150"/>
      <c r="S53" s="151"/>
      <c r="T53" s="151"/>
      <c r="U53" s="151"/>
      <c r="V53" s="151"/>
      <c r="W53" s="188"/>
    </row>
    <row r="54" spans="2:23" x14ac:dyDescent="0.15">
      <c r="B54" s="189"/>
      <c r="C54" s="190"/>
      <c r="D54" s="190"/>
      <c r="E54" s="190"/>
      <c r="F54" s="190"/>
      <c r="G54" s="190" t="s">
        <v>49</v>
      </c>
      <c r="H54" s="190"/>
      <c r="I54" s="190"/>
      <c r="J54" s="190"/>
      <c r="K54" s="190"/>
      <c r="L54" s="191"/>
      <c r="M54" s="12"/>
    </row>
    <row r="55" spans="2:23" x14ac:dyDescent="0.15">
      <c r="B55" s="115"/>
      <c r="C55" s="12"/>
      <c r="D55" s="12"/>
      <c r="E55" s="12"/>
      <c r="F55" s="12"/>
      <c r="G55" s="12"/>
      <c r="H55" s="12"/>
      <c r="I55" s="12"/>
      <c r="J55" s="12"/>
      <c r="K55" s="192" t="s">
        <v>50</v>
      </c>
      <c r="L55" s="124"/>
      <c r="M55" s="12"/>
    </row>
    <row r="56" spans="2:23" x14ac:dyDescent="0.15">
      <c r="B56" s="193"/>
      <c r="C56" s="155"/>
      <c r="E56" s="116" t="s">
        <v>51</v>
      </c>
      <c r="F56" s="116"/>
      <c r="G56" s="155" t="s">
        <v>52</v>
      </c>
      <c r="H56" s="155"/>
      <c r="I56" s="155"/>
      <c r="J56" s="46"/>
      <c r="K56" s="194">
        <v>45261</v>
      </c>
      <c r="L56" s="195"/>
      <c r="M56" s="12"/>
    </row>
    <row r="57" spans="2:23" x14ac:dyDescent="0.15">
      <c r="B57" s="196" t="s">
        <v>53</v>
      </c>
      <c r="C57" s="197"/>
      <c r="D57" s="197"/>
      <c r="E57" s="198" t="s">
        <v>54</v>
      </c>
      <c r="F57" s="198"/>
      <c r="G57" s="197" t="s">
        <v>55</v>
      </c>
      <c r="H57" s="197" t="s">
        <v>56</v>
      </c>
      <c r="I57" s="197"/>
      <c r="J57" s="66"/>
      <c r="K57" s="157"/>
      <c r="L57" s="199"/>
      <c r="M57" s="12"/>
    </row>
    <row r="58" spans="2:23" ht="10.5" customHeight="1" x14ac:dyDescent="0.15">
      <c r="B58" s="200" t="s">
        <v>5</v>
      </c>
      <c r="C58" s="40"/>
      <c r="D58" s="40"/>
      <c r="E58" s="132" t="s">
        <v>57</v>
      </c>
      <c r="F58" s="132"/>
      <c r="G58" s="40" t="s">
        <v>58</v>
      </c>
      <c r="H58" s="132" t="s">
        <v>59</v>
      </c>
      <c r="I58" s="132"/>
      <c r="J58" s="201"/>
      <c r="K58" s="202">
        <v>0</v>
      </c>
      <c r="L58" s="203"/>
      <c r="M58" s="12"/>
    </row>
    <row r="59" spans="2:23" ht="8.4499999999999993" customHeight="1" x14ac:dyDescent="0.15">
      <c r="B59" s="119" t="s">
        <v>7</v>
      </c>
      <c r="C59" s="12"/>
      <c r="D59" s="12"/>
      <c r="E59" s="125" t="s">
        <v>60</v>
      </c>
      <c r="F59" s="125"/>
      <c r="G59" s="12" t="s">
        <v>61</v>
      </c>
      <c r="H59" s="125" t="s">
        <v>59</v>
      </c>
      <c r="I59" s="125"/>
      <c r="J59" s="120"/>
      <c r="K59" s="204">
        <v>260</v>
      </c>
      <c r="L59" s="178"/>
      <c r="M59" s="12"/>
    </row>
    <row r="60" spans="2:23" ht="8.85" customHeight="1" x14ac:dyDescent="0.15">
      <c r="B60" s="200"/>
      <c r="C60" s="40"/>
      <c r="D60" s="40"/>
      <c r="E60" s="132" t="s">
        <v>62</v>
      </c>
      <c r="F60" s="132"/>
      <c r="G60" s="40"/>
      <c r="H60" s="132" t="s">
        <v>59</v>
      </c>
      <c r="I60" s="132"/>
      <c r="J60" s="136"/>
      <c r="K60" s="205"/>
      <c r="L60" s="181"/>
      <c r="M60" s="12"/>
    </row>
    <row r="61" spans="2:23" ht="8.85" customHeight="1" x14ac:dyDescent="0.15">
      <c r="B61" s="119" t="s">
        <v>8</v>
      </c>
      <c r="C61" s="12"/>
      <c r="D61" s="12"/>
      <c r="E61" s="12" t="s">
        <v>63</v>
      </c>
      <c r="F61" s="12"/>
      <c r="G61" s="12" t="s">
        <v>63</v>
      </c>
      <c r="H61" s="125" t="s">
        <v>59</v>
      </c>
      <c r="I61" s="125"/>
      <c r="J61" s="120"/>
      <c r="K61" s="204">
        <v>360</v>
      </c>
      <c r="L61" s="178"/>
      <c r="M61" s="12"/>
    </row>
    <row r="62" spans="2:23" ht="8.85" customHeight="1" x14ac:dyDescent="0.15">
      <c r="B62" s="119"/>
      <c r="C62" s="12"/>
      <c r="D62" s="12"/>
      <c r="E62" s="12" t="s">
        <v>64</v>
      </c>
      <c r="F62" s="12"/>
      <c r="G62" s="12" t="s">
        <v>64</v>
      </c>
      <c r="H62" s="125" t="s">
        <v>59</v>
      </c>
      <c r="I62" s="125"/>
      <c r="J62" s="120"/>
      <c r="K62" s="206"/>
      <c r="L62" s="207"/>
      <c r="M62" s="12"/>
    </row>
    <row r="63" spans="2:23" ht="8.85" customHeight="1" x14ac:dyDescent="0.15">
      <c r="B63" s="200"/>
      <c r="C63" s="40"/>
      <c r="D63" s="40"/>
      <c r="E63" s="40" t="s">
        <v>65</v>
      </c>
      <c r="F63" s="40"/>
      <c r="G63" s="40" t="s">
        <v>65</v>
      </c>
      <c r="H63" s="132" t="s">
        <v>66</v>
      </c>
      <c r="I63" s="132"/>
      <c r="J63" s="136"/>
      <c r="K63" s="205"/>
      <c r="L63" s="181"/>
      <c r="M63" s="12"/>
    </row>
    <row r="64" spans="2:23" ht="12.75" x14ac:dyDescent="0.15">
      <c r="B64" s="200" t="s">
        <v>10</v>
      </c>
      <c r="C64" s="40"/>
      <c r="D64" s="40"/>
      <c r="E64" s="132" t="s">
        <v>67</v>
      </c>
      <c r="F64" s="132"/>
      <c r="G64" s="132" t="s">
        <v>67</v>
      </c>
      <c r="H64" s="132" t="s">
        <v>68</v>
      </c>
      <c r="I64" s="132"/>
      <c r="J64" s="136"/>
      <c r="K64" s="202">
        <v>124</v>
      </c>
      <c r="L64" s="203"/>
      <c r="M64" s="12"/>
    </row>
    <row r="65" spans="2:15" ht="12.75" x14ac:dyDescent="0.15">
      <c r="B65" s="131"/>
      <c r="C65" s="40"/>
      <c r="D65" s="40"/>
      <c r="E65" s="40"/>
      <c r="F65" s="40"/>
      <c r="G65" s="40"/>
      <c r="H65" s="40"/>
      <c r="I65" s="40"/>
      <c r="J65" s="80" t="s">
        <v>69</v>
      </c>
      <c r="K65" s="202">
        <f>SUM(K58:K64)</f>
        <v>744</v>
      </c>
      <c r="L65" s="203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1"/>
      <c r="K66" s="117"/>
      <c r="L66" s="117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1"/>
      <c r="K67" s="117"/>
      <c r="L67" s="117"/>
      <c r="M67" s="12"/>
    </row>
    <row r="68" spans="2:15" ht="3.2" customHeight="1" x14ac:dyDescent="0.15">
      <c r="B68" s="208"/>
      <c r="C68" s="208"/>
      <c r="D68" s="208"/>
      <c r="E68" s="208"/>
      <c r="F68" s="208"/>
      <c r="G68" s="208"/>
      <c r="H68" s="208"/>
      <c r="I68" s="208"/>
      <c r="J68" s="208"/>
      <c r="K68" s="208"/>
      <c r="L68" s="208"/>
      <c r="M68" s="12"/>
    </row>
    <row r="69" spans="2:15" ht="9" customHeight="1" x14ac:dyDescent="0.2">
      <c r="B69" s="209" t="s">
        <v>71</v>
      </c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35"/>
      <c r="O69" s="35"/>
    </row>
    <row r="70" spans="2:15" ht="10.15" customHeight="1" x14ac:dyDescent="0.15">
      <c r="B70" s="211" t="s">
        <v>72</v>
      </c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12"/>
    </row>
    <row r="71" spans="2:15" ht="4.7" customHeight="1" x14ac:dyDescent="0.15">
      <c r="B71" s="212"/>
      <c r="C71" s="212"/>
      <c r="D71" s="212"/>
      <c r="E71" s="212"/>
      <c r="F71" s="212"/>
      <c r="G71" s="212"/>
      <c r="H71" s="212"/>
      <c r="I71" s="212"/>
      <c r="J71" s="212"/>
      <c r="K71" s="212"/>
      <c r="L71" s="212"/>
      <c r="M71" s="12"/>
    </row>
    <row r="72" spans="2:15" ht="8.1" customHeight="1" x14ac:dyDescent="0.15">
      <c r="B72" s="96" t="s">
        <v>73</v>
      </c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12"/>
    </row>
    <row r="73" spans="2:15" ht="8.85" customHeight="1" x14ac:dyDescent="0.15">
      <c r="B73" s="96" t="s">
        <v>74</v>
      </c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12"/>
    </row>
    <row r="74" spans="2:15" ht="9.75" customHeight="1" x14ac:dyDescent="0.15">
      <c r="B74" s="96" t="s">
        <v>75</v>
      </c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12"/>
    </row>
    <row r="75" spans="2:15" ht="9.75" customHeight="1" x14ac:dyDescent="0.15">
      <c r="B75" s="96" t="s">
        <v>76</v>
      </c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12"/>
    </row>
    <row r="76" spans="2:15" ht="10.15" customHeight="1" x14ac:dyDescent="0.15">
      <c r="B76" s="96" t="s">
        <v>77</v>
      </c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12"/>
    </row>
    <row r="77" spans="2:15" ht="10.15" customHeight="1" x14ac:dyDescent="0.15">
      <c r="B77" s="96"/>
      <c r="C77" s="213"/>
      <c r="D77" s="213"/>
      <c r="E77" s="213"/>
      <c r="F77" s="213"/>
      <c r="G77" s="213"/>
      <c r="H77" s="213"/>
      <c r="I77" s="213"/>
      <c r="J77" s="213"/>
      <c r="K77" s="213"/>
      <c r="L77" s="213"/>
      <c r="M77" s="12"/>
    </row>
    <row r="78" spans="2:15" ht="9" customHeight="1" x14ac:dyDescent="0.15">
      <c r="B78" s="214" t="s">
        <v>78</v>
      </c>
      <c r="C78" s="215"/>
      <c r="D78" s="215"/>
      <c r="E78" s="215"/>
      <c r="F78" s="215"/>
      <c r="G78" s="215"/>
      <c r="H78" s="215"/>
      <c r="I78" s="215"/>
      <c r="J78" s="215"/>
      <c r="K78" s="215"/>
      <c r="L78" s="215"/>
      <c r="M78" s="12"/>
    </row>
    <row r="79" spans="2:15" ht="9" customHeight="1" x14ac:dyDescent="0.15">
      <c r="B79" s="214" t="s">
        <v>79</v>
      </c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12"/>
    </row>
    <row r="80" spans="2:15" ht="9" customHeight="1" x14ac:dyDescent="0.2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12"/>
    </row>
    <row r="81" spans="2:15" ht="9" customHeight="1" x14ac:dyDescent="0.2">
      <c r="B81" s="216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December 1, 2023.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2"/>
      <c r="C82" s="212"/>
      <c r="D82" s="212"/>
      <c r="E82" s="212"/>
      <c r="F82" s="212"/>
      <c r="G82" s="212"/>
      <c r="H82" s="212"/>
      <c r="I82" s="212"/>
      <c r="J82" s="212"/>
      <c r="K82" s="212"/>
      <c r="L82" s="212"/>
      <c r="M82" s="12"/>
    </row>
    <row r="83" spans="2:15" ht="8.4499999999999993" customHeight="1" x14ac:dyDescent="0.15">
      <c r="B83" s="217" t="s">
        <v>80</v>
      </c>
      <c r="C83" s="218"/>
      <c r="D83" s="218"/>
      <c r="E83" s="218"/>
      <c r="F83" s="218"/>
      <c r="G83" s="218"/>
      <c r="H83" s="218"/>
      <c r="I83" s="218"/>
      <c r="J83" s="218"/>
      <c r="K83" s="218"/>
      <c r="L83" s="218"/>
      <c r="M83" s="12"/>
    </row>
    <row r="84" spans="2:15" ht="3.2" customHeight="1" x14ac:dyDescent="0.15"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12"/>
    </row>
    <row r="85" spans="2:15" ht="9" customHeight="1" x14ac:dyDescent="0.2">
      <c r="B85" s="219" t="s">
        <v>81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20"/>
      <c r="O85" s="220"/>
    </row>
    <row r="86" spans="2:15" x14ac:dyDescent="0.15"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12"/>
    </row>
    <row r="87" spans="2:15" x14ac:dyDescent="0.15">
      <c r="B87" s="222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12"/>
    </row>
    <row r="88" spans="2:15" ht="9" customHeight="1" x14ac:dyDescent="0.15"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3"/>
      <c r="C91" s="224"/>
      <c r="D91" s="224"/>
      <c r="E91" s="224"/>
      <c r="F91" s="12"/>
      <c r="G91" s="224"/>
      <c r="H91" s="224"/>
      <c r="I91" s="224"/>
      <c r="J91" s="224"/>
      <c r="K91" s="224"/>
      <c r="L91" s="224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1"/>
      <c r="K94" s="91"/>
      <c r="L94" s="125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1"/>
      <c r="K95" s="91"/>
      <c r="L95" s="125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1"/>
      <c r="K96" s="91"/>
      <c r="L96" s="125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1"/>
      <c r="K97" s="91"/>
      <c r="L97" s="125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1"/>
      <c r="K98" s="91"/>
      <c r="L98" s="125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1"/>
      <c r="K99" s="91"/>
      <c r="L99" s="125"/>
    </row>
  </sheetData>
  <sheetProtection sheet="1" objects="1" scenarios="1"/>
  <printOptions horizontalCentered="1"/>
  <pageMargins left="0.5" right="0.5" top="0.5" bottom="0.35" header="0.2" footer="0.15"/>
  <pageSetup scale="85" orientation="portrait" r:id="rId1"/>
  <headerFooter alignWithMargins="0">
    <oddFooter>&amp;C&amp;1#&amp;"Calibri"&amp;12&amp;K000000Public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2023-12-06T18:47:29Z</dcterms:created>
  <dcterms:modified xsi:type="dcterms:W3CDTF">2023-12-06T18:49:15Z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837e6c-d705-437e-b3ab-e6d8024f5cad_Enabled">
    <vt:lpwstr>true</vt:lpwstr>
  </property>
  <property fmtid="{D5CDD505-2E9C-101B-9397-08002B2CF9AE}" pid="3" name="MSIP_Label_d3837e6c-d705-437e-b3ab-e6d8024f5cad_SetDate">
    <vt:lpwstr>2023-12-06T18:49:14Z</vt:lpwstr>
  </property>
  <property fmtid="{D5CDD505-2E9C-101B-9397-08002B2CF9AE}" pid="4" name="MSIP_Label_d3837e6c-d705-437e-b3ab-e6d8024f5cad_Method">
    <vt:lpwstr>Privileged</vt:lpwstr>
  </property>
  <property fmtid="{D5CDD505-2E9C-101B-9397-08002B2CF9AE}" pid="5" name="MSIP_Label_d3837e6c-d705-437e-b3ab-e6d8024f5cad_Name">
    <vt:lpwstr>Public (With Markings)</vt:lpwstr>
  </property>
  <property fmtid="{D5CDD505-2E9C-101B-9397-08002B2CF9AE}" pid="6" name="MSIP_Label_d3837e6c-d705-437e-b3ab-e6d8024f5cad_SiteId">
    <vt:lpwstr>44ae661a-ece6-41aa-bc96-7c2c85a08941</vt:lpwstr>
  </property>
  <property fmtid="{D5CDD505-2E9C-101B-9397-08002B2CF9AE}" pid="7" name="MSIP_Label_d3837e6c-d705-437e-b3ab-e6d8024f5cad_ActionId">
    <vt:lpwstr>430ce935-790f-4dcf-8816-fd8cde152792</vt:lpwstr>
  </property>
  <property fmtid="{D5CDD505-2E9C-101B-9397-08002B2CF9AE}" pid="8" name="MSIP_Label_d3837e6c-d705-437e-b3ab-e6d8024f5cad_ContentBits">
    <vt:lpwstr>3</vt:lpwstr>
  </property>
</Properties>
</file>