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2\"/>
    </mc:Choice>
  </mc:AlternateContent>
  <xr:revisionPtr revIDLastSave="0" documentId="8_{9BD2E90C-DDB0-48BA-ABE8-E177B0AC8ACF}" xr6:coauthVersionLast="47" xr6:coauthVersionMax="47" xr10:uidLastSave="{00000000-0000-0000-0000-000000000000}"/>
  <bookViews>
    <workbookView xWindow="-120" yWindow="-120" windowWidth="29040" windowHeight="15840" xr2:uid="{07D02C24-4A4A-488C-8A63-11F2663CD8E8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14" i="1" s="1"/>
  <c r="K10" i="1"/>
  <c r="K36" i="1"/>
  <c r="K42" i="1" s="1"/>
  <c r="K43" i="1" s="1"/>
  <c r="K48" i="1" s="1"/>
  <c r="L13" i="1"/>
  <c r="L12" i="1"/>
  <c r="L11" i="1"/>
  <c r="L10" i="1"/>
  <c r="B82" i="1"/>
  <c r="K50" i="1" l="1"/>
  <c r="G5" i="1"/>
  <c r="K74" i="1"/>
  <c r="K28" i="1"/>
  <c r="K12" i="1" l="1"/>
  <c r="K11" i="1"/>
  <c r="K14" i="1"/>
  <c r="K13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<sst xmlns="http://schemas.openxmlformats.org/spreadsheetml/2006/main" count="141" uniqueCount="94">
  <si>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</si>
  <si>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</si>
  <si>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</si>
  <si>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</si>
  <si>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</si>
  <si>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</si>
  <si>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</si>
  <si>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</si>
  <si>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</si>
  <si>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</si>
  <si>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</si>
  <si>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</si>
  <si>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</si>
  <si>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</si>
  <si>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</si>
  <si>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</si>
  <si>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</si>
  <si>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</si>
  <si>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</si>
  <si>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</si>
  <si>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</si>
  <si>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</si>
  <si>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</si>
  <si>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</si>
  <si>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</si>
  <si>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</si>
  <si>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</si>
  <si>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</si>
  <si>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</si>
  <si>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</si>
  <si>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</si>
  <si>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</si>
  <si>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</si>
  <si>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</si>
  <si>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</si>
  <si>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</si>
  <si>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</si>
  <si>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</si>
  <si>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</si>
  <si>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</si>
  <si>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</si>
  <si>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</si>
  <si>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</si>
  <si>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</si>
  <si>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</si>
  <si>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</si>
  <si>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</si>
  <si>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</si>
  <si>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</si>
  <si>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</si>
  <si>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</si>
  <si>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</si>
  <si>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</si>
  <si>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</si>
  <si>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</si>
  <si>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</si>
  <si>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</si>
  <si>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</si>
  <si>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</si>
  <si>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</si>
  <si>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</si>
  <si>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</si>
  <si>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</si>
  <si>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</si>
  <si>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</si>
  <si>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</si>
  <si>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</si>
  <si>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</si>
  <si>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</si>
  <si>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</si>
  <si>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</si>
  <si>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</si>
  <si>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</si>
  <si>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</si>
  <si>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</si>
  <si>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</si>
  <si>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</si>
  <si>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</si>
  <si>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</si>
  <si>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</si>
  <si>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</si>
  <si>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</si>
  <si>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</si>
  <si>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</si>
  <si>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</si>
  <si>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</si>
  <si>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</si>
  <si>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</si>
  <si>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12/07/2023</t>
  </si>
  <si>
    <t>PG&amp;E AL 4543-G</t>
  </si>
  <si>
    <t>PG&amp;E AL 4651-G, Backbone</t>
  </si>
  <si>
    <t>PG&amp;E AL 4792-G, Non-Backbone</t>
  </si>
  <si>
    <t>PG&amp;E AL 4827-G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</si>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</sst>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0" xfId="2" applyFont="1" applyAlignment="1">
      <alignment horizontal="center"/>
    </xf>
    <xf numFmtId="164" fontId="11" fillId="0" borderId="10" xfId="2" applyNumberFormat="1" applyFont="1" applyBorder="1" applyAlignment="1">
      <alignment horizontal="center"/>
    </xf>
    <xf numFmtId="0" fontId="11" fillId="0" borderId="4" xfId="2" applyFont="1" applyBorder="1"/>
    <xf numFmtId="164" fontId="11" fillId="0" borderId="5" xfId="2" applyNumberFormat="1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F573202B-2076-4D6F-8FFD-FC90C897E697}"/>
    <cellStyle name="Comma 6" xfId="6" xr:uid="{EB842AEA-ABB6-4290-B14D-E04A326B41D7}"/>
    <cellStyle name="Comma 6 2" xfId="8" xr:uid="{DED7B40A-4097-4F48-A9B0-36811110CB0D}"/>
    <cellStyle name="Normal" xfId="0" builtinId="0"/>
    <cellStyle name="Normal 19" xfId="4" xr:uid="{5D983913-CE94-495A-ABF2-9D748297A0B5}"/>
    <cellStyle name="Normal 19 2" xfId="7" xr:uid="{EEC30D2A-9E22-4835-BB5C-5F1552471137}"/>
    <cellStyle name="Normal 2" xfId="2" xr:uid="{0402FC5E-925E-4ED6-9200-19A6692CEC3D}"/>
    <cellStyle name="Normal 6" xfId="5" xr:uid="{B46E04A0-FE14-41FE-B264-8E6E56B82C7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82A5D74-3496-44FA-870A-6C5F864E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69DC-DF36-4D5F-B37B-34906DA557C2}">
  <sheetPr>
    <tabColor theme="3" tint="0.59999389629810485"/>
    <pageSetUpPr fitToPage="1"/>
  </sheetPr>
  <dimension ref="B1:O93"/>
  <sheetViews>
    <sheetView showGridLines="0" tabSelected="1" zoomScale="150" zoomScaleNormal="150" zoomScaleSheetLayoutView="100" zoomScalePageLayoutView="110" workbookViewId="0">
      <selection activeCell="G6" sqref="G6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5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December 1 - 31, 2023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45261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8.2087999999999994E-2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8.2087999999999994E-2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8.2087999999999994E-2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8.2087999999999994E-2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9679.725194683404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5.9183000000000003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5.2766999999999999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5.5975000000000001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0.9022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1.1182000000000001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1.2999999999999999E-2</v>
      </c>
      <c r="K42" s="111">
        <f>K36/(1-J42)-K36</f>
        <v>7.3725937183383827E-2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1.0839000000000001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1.3554999999999997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5.9700000000000003E-2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2.4990999999999999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8.0966000000000005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3.715E-3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>
        <v>45261</v>
      </c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L65" s="169"/>
      <c r="M65" s="22"/>
    </row>
    <row r="66" spans="2:13" x14ac:dyDescent="0.15">
      <c r="B66" s="170" t="s">
        <v>65</v>
      </c>
      <c r="C66" s="171"/>
      <c r="D66" s="171"/>
      <c r="E66" s="172" t="s">
        <v>66</v>
      </c>
      <c r="F66" s="172"/>
      <c r="G66" s="171" t="s">
        <v>67</v>
      </c>
      <c r="H66" s="171" t="s">
        <v>68</v>
      </c>
      <c r="I66" s="171"/>
      <c r="J66" s="44"/>
      <c r="K66" s="146" t="s">
        <v>5</v>
      </c>
      <c r="L66" s="173" t="s">
        <v>6</v>
      </c>
      <c r="M66" s="22"/>
    </row>
    <row r="67" spans="2:13" x14ac:dyDescent="0.15">
      <c r="B67" s="174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5">
        <v>0</v>
      </c>
      <c r="L67" s="176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7">
        <v>260</v>
      </c>
      <c r="L68" s="178" t="s">
        <v>93</v>
      </c>
      <c r="M68" s="22"/>
    </row>
    <row r="69" spans="2:13" x14ac:dyDescent="0.15">
      <c r="B69" s="174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9"/>
      <c r="L69" s="180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7">
        <v>360</v>
      </c>
      <c r="L70" s="178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1"/>
      <c r="L71" s="182"/>
      <c r="M71" s="22"/>
    </row>
    <row r="72" spans="2:13" x14ac:dyDescent="0.15">
      <c r="B72" s="174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3"/>
      <c r="L72" s="184"/>
      <c r="M72" s="22"/>
    </row>
    <row r="73" spans="2:13" x14ac:dyDescent="0.15">
      <c r="B73" s="174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5">
        <v>124</v>
      </c>
      <c r="L73" s="186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7">
        <f>IF(SUM(K67:K73)=0, "", SUM(K67:K73))</f>
        <v>744</v>
      </c>
      <c r="L74" s="188" t="str">
        <f>IF(SUM(L67:L73)=0, "", SUM(L67:L73))</f>
        <v/>
      </c>
      <c r="M74" s="22"/>
    </row>
    <row r="75" spans="2:13" x14ac:dyDescent="0.15"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22"/>
    </row>
    <row r="76" spans="2:13" ht="10.15" customHeight="1" x14ac:dyDescent="0.15">
      <c r="B76" s="190" t="s">
        <v>82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22"/>
    </row>
    <row r="77" spans="2:13" ht="8.85" customHeight="1" x14ac:dyDescent="0.15">
      <c r="B77" s="192" t="s">
        <v>83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22"/>
    </row>
    <row r="78" spans="2:13" ht="8.85" customHeight="1" x14ac:dyDescent="0.15">
      <c r="B78" s="193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2"/>
    </row>
    <row r="79" spans="2:13" ht="8.85" customHeight="1" x14ac:dyDescent="0.15">
      <c r="B79" s="194" t="s">
        <v>84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22"/>
    </row>
    <row r="80" spans="2:13" x14ac:dyDescent="0.15">
      <c r="B80" s="194" t="s">
        <v>85</v>
      </c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22"/>
    </row>
    <row r="81" spans="2:15" x14ac:dyDescent="0.15"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22"/>
    </row>
    <row r="82" spans="2:15" x14ac:dyDescent="0.15">
      <c r="B82" s="197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2023.</v>
      </c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22"/>
    </row>
    <row r="83" spans="2:15" ht="9" customHeight="1" x14ac:dyDescent="0.15">
      <c r="B83" s="198" t="s">
        <v>86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22"/>
    </row>
    <row r="84" spans="2:15" ht="9" customHeight="1" x14ac:dyDescent="0.2">
      <c r="B84" s="200" t="s">
        <v>87</v>
      </c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2"/>
      <c r="O84" s="202"/>
    </row>
    <row r="85" spans="2:15" x14ac:dyDescent="0.15">
      <c r="B85" s="203"/>
      <c r="C85" s="204"/>
      <c r="D85" s="204"/>
      <c r="E85" s="204"/>
      <c r="F85" s="22"/>
      <c r="G85" s="204"/>
      <c r="H85" s="204"/>
      <c r="I85" s="204"/>
      <c r="J85" s="204"/>
      <c r="K85" s="204"/>
      <c r="L85" s="204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printOptions horizontalCentered="1"/>
  <pageMargins left="0.5" right="0.5" top="0.5" bottom="0.35" header="0.2" footer="0.15"/>
  <pageSetup scale="89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2023-12-06T18:46:30Z</dcterms:created>
  <dcterms:modified xsi:type="dcterms:W3CDTF">2023-12-06T18:47:14Z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2023-12-06T18:46:57Z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79205dd2-71a8-4031-a5fe-9adcded63d13</vt:lpwstr>
  </property>
  <property fmtid="{D5CDD505-2E9C-101B-9397-08002B2CF9AE}" pid="8" name="MSIP_Label_d3837e6c-d705-437e-b3ab-e6d8024f5cad_ContentBits">
    <vt:lpwstr>3</vt:lpwstr>
  </property>
</Properties>
</file>