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3.11\"/>
    </mc:Choice>
  </mc:AlternateContent>
  <xr:revisionPtr revIDLastSave="0" documentId="8_{63605252-137D-4869-8006-F4856777AE1E}" xr6:coauthVersionLast="47" xr6:coauthVersionMax="47" xr10:uidLastSave="{00000000-0000-0000-0000-000000000000}"/>
  <bookViews>
    <workbookView xWindow="-120" yWindow="-120" windowWidth="29040" windowHeight="15840" xr2:uid="{0FD69946-87A7-47B8-A02E-F09B8AE1475C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71" i="1"/>
  <c r="L71" i="1"/>
  <c r="L14" i="1" s="1"/>
  <c r="K33" i="1"/>
  <c r="L13" i="1"/>
  <c r="L11" i="1"/>
  <c r="L10" i="1"/>
  <c r="K10" i="1"/>
  <c r="B79" i="1"/>
  <c r="G5" i="1"/>
  <c r="K39" i="1" l="1"/>
  <c r="K40" i="1" s="1"/>
  <c r="K45" i="1" s="1"/>
  <c r="K47" i="1" s="1"/>
  <c r="K13" i="1" l="1"/>
  <c r="K11" i="1"/>
  <c r="K14" i="1"/>
  <c r="K12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<sst xmlns="http://schemas.openxmlformats.org/spreadsheetml/2006/main" count="134" uniqueCount="91">
  <si>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</si>
  <si>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</si>
  <si>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</si>
  <si>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</si>
  <si>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</si>
  <si>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</si>
  <si>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</si>
  <si>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</si>
  <si>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</si>
  <si>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</si>
  <si>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</si>
  <si>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</si>
  <si>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</si>
  <si>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</si>
  <si>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</si>
  <si>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</si>
  <si>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</si>
  <si>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</si>
  <si>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</si>
  <si>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</si>
  <si>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</si>
  <si>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</si>
  <si>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</si>
  <si>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</si>
  <si>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</si>
  <si>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</si>
  <si>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</si>
  <si>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</si>
  <si>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</si>
  <si>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</si>
  <si>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</si>
  <si>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</si>
  <si>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</si>
  <si>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</si>
  <si>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</si>
  <si>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</si>
  <si>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</si>
  <si>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</si>
  <si>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</si>
  <si>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</si>
  <si>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</si>
  <si>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</si>
  <si>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</si>
  <si>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</si>
  <si>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</si>
  <si>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</si>
  <si>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</si>
  <si>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</si>
  <si>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</si>
  <si>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</si>
  <si>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</si>
  <si>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</si>
  <si>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</si>
  <si>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</si>
  <si>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</si>
  <si>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</si>
  <si>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</si>
  <si>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</si>
  <si>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</si>
  <si>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</si>
  <si>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</si>
  <si>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</si>
  <si>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</si>
  <si>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</si>
  <si>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</si>
  <si>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</si>
  <si>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</si>
  <si>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</si>
  <si>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</si>
  <si>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</si>
  <si>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</si>
  <si>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</si>
  <si>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</si>
  <si>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</si>
  <si>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</si>
  <si>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</si>
  <si>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</si>
  <si>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</si>
  <si>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</si>
  <si>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</si>
  <si>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</si>
  <si>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</si>
  <si>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</si>
  <si>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</si>
  <si>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</si>
  <si>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11/08/2023</t>
  </si>
  <si>
    <t>PG&amp;E AL 4543-G</t>
  </si>
  <si>
    <t>PG&amp;E AL 4651-G, Backbone</t>
  </si>
  <si>
    <t>PG&amp;E AL 4792-G, Non-Backbone</t>
  </si>
  <si>
    <t>PG&amp;E AL 4820-G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</si>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</sst>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B3BE6BFA-95BA-48B7-BBD1-D37D19F80B4D}"/>
    <cellStyle name="Normal" xfId="0" builtinId="0"/>
    <cellStyle name="Normal 19 2" xfId="2" xr:uid="{D9524F8A-A1B3-47C7-8D0B-10E92B616FD3}"/>
    <cellStyle name="Normal 2" xfId="3" xr:uid="{39C595CB-140C-48AC-B3D2-D6693878455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84084248-8592-4CD5-A188-C43AA4DA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3989-53D7-4B6A-8826-76263BE73615}">
  <sheetPr>
    <tabColor theme="3" tint="0.59999389629810485"/>
    <pageSetUpPr fitToPage="1"/>
  </sheetPr>
  <dimension ref="B1:O90"/>
  <sheetViews>
    <sheetView showGridLines="0" tabSelected="1" topLeftCell="A4" zoomScale="150" zoomScaleNormal="150" zoomScaleSheetLayoutView="130" zoomScalePageLayoutView="120" workbookViewId="0">
      <selection activeCell="K45" sqref="K45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7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November 1 - 30, 2023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45231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7.4965000000000004E-2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7.4965000000000004E-2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7.4965000000000004E-2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7.4965000000000004E-2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9267.0488104273263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5.335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5.1082999999999998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5.2217000000000002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0.9022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1.1182000000000001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1.2999999999999999E-2</v>
      </c>
      <c r="K39" s="115">
        <f>K33/(1-J39)-K33</f>
        <v>6.8776190476190102E-2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1.079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1.3554999999999997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3.3000000000000002E-2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2.4674999999999998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7.6891999999999996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3.7090000000000001E-3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16"/>
      <c r="M61" s="19"/>
    </row>
    <row r="62" spans="2:13" x14ac:dyDescent="0.15">
      <c r="B62" s="166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7">
        <v>45231</v>
      </c>
      <c r="L62" s="168"/>
      <c r="M62" s="19"/>
    </row>
    <row r="63" spans="2:13" x14ac:dyDescent="0.15">
      <c r="B63" s="169" t="s">
        <v>62</v>
      </c>
      <c r="C63" s="170"/>
      <c r="D63" s="170"/>
      <c r="E63" s="171" t="s">
        <v>63</v>
      </c>
      <c r="F63" s="171"/>
      <c r="G63" s="170" t="s">
        <v>64</v>
      </c>
      <c r="H63" s="170" t="s">
        <v>65</v>
      </c>
      <c r="I63" s="170"/>
      <c r="J63" s="172"/>
      <c r="K63" s="145" t="s">
        <v>5</v>
      </c>
      <c r="L63" s="173" t="s">
        <v>6</v>
      </c>
      <c r="M63" s="19"/>
    </row>
    <row r="64" spans="2:13" x14ac:dyDescent="0.15">
      <c r="B64" s="174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5">
        <v>0</v>
      </c>
      <c r="L64" s="176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7">
        <v>273</v>
      </c>
      <c r="L65" s="178" t="s">
        <v>90</v>
      </c>
      <c r="M65" s="19"/>
    </row>
    <row r="66" spans="2:13" x14ac:dyDescent="0.15">
      <c r="B66" s="174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9"/>
      <c r="L66" s="180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7">
        <v>327</v>
      </c>
      <c r="L67" s="178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1"/>
      <c r="L68" s="182"/>
      <c r="M68" s="19"/>
    </row>
    <row r="69" spans="2:13" x14ac:dyDescent="0.15">
      <c r="B69" s="174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3"/>
      <c r="L69" s="184"/>
      <c r="M69" s="19"/>
    </row>
    <row r="70" spans="2:13" x14ac:dyDescent="0.15">
      <c r="B70" s="174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7">
        <v>121</v>
      </c>
      <c r="L70" s="178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5">
        <f>IF(SUM(K64:K70)=0, "", SUM(K64:K70))</f>
        <v>721</v>
      </c>
      <c r="L71" s="186" t="str">
        <f>IF(SUM(L64:L70)=0, "", SUM(L64:L70))</f>
        <v/>
      </c>
      <c r="M71" s="19"/>
    </row>
    <row r="72" spans="2:13" ht="10.9" customHeight="1" x14ac:dyDescent="0.15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9"/>
    </row>
    <row r="73" spans="2:13" ht="10.9" customHeight="1" x14ac:dyDescent="0.15">
      <c r="B73" s="188" t="s">
        <v>79</v>
      </c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9"/>
    </row>
    <row r="74" spans="2:13" ht="7.5" customHeight="1" x14ac:dyDescent="0.15">
      <c r="B74" s="189" t="s">
        <v>80</v>
      </c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9"/>
    </row>
    <row r="75" spans="2:13" x14ac:dyDescent="0.15">
      <c r="B75" s="189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9"/>
    </row>
    <row r="76" spans="2:13" ht="8.85" customHeight="1" x14ac:dyDescent="0.15">
      <c r="B76" s="189" t="s">
        <v>81</v>
      </c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"/>
    </row>
    <row r="77" spans="2:13" x14ac:dyDescent="0.15">
      <c r="B77" s="189" t="s">
        <v>82</v>
      </c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"/>
    </row>
    <row r="78" spans="2:13" x14ac:dyDescent="0.15"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"/>
    </row>
    <row r="79" spans="2:13" x14ac:dyDescent="0.15">
      <c r="B79" s="191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November 1, 2023.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"/>
    </row>
    <row r="80" spans="2:13" ht="8.85" customHeight="1" x14ac:dyDescent="0.15">
      <c r="B80" s="192" t="s">
        <v>83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"/>
    </row>
    <row r="81" spans="2:15" ht="9" customHeight="1" x14ac:dyDescent="0.2">
      <c r="B81" s="189" t="s">
        <v>84</v>
      </c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94"/>
      <c r="O81" s="194"/>
    </row>
    <row r="82" spans="2:15" x14ac:dyDescent="0.15">
      <c r="B82" s="195"/>
      <c r="C82" s="196"/>
      <c r="D82" s="196"/>
      <c r="E82" s="196"/>
      <c r="F82" s="19"/>
      <c r="G82" s="196"/>
      <c r="H82" s="196"/>
      <c r="I82" s="196"/>
      <c r="J82" s="196"/>
      <c r="K82" s="196"/>
      <c r="L82" s="196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printOptions horizontalCentered="1"/>
  <pageMargins left="0.5" right="0.5" top="0.5" bottom="0.35" header="0.2" footer="0.15"/>
  <pageSetup scale="84" fitToHeight="0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2023-11-06T23:01:14Z</dcterms:created>
  <dcterms:modified xsi:type="dcterms:W3CDTF">2023-11-06T23:02:42Z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2023-11-06T23:02:38Z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0a2b609a-0d8a-4442-8e1c-fc5139cc84e8</vt:lpwstr>
  </property>
  <property fmtid="{D5CDD505-2E9C-101B-9397-08002B2CF9AE}" pid="8" name="MSIP_Label_d3837e6c-d705-437e-b3ab-e6d8024f5cad_ContentBits">
    <vt:lpwstr>3</vt:lpwstr>
  </property>
</Properties>
</file>