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C:\Users\v1sv\Downloads\"/>
    </mc:Choice>
  </mc:AlternateContent>
  <xr:revisionPtr revIDLastSave="0" documentId="13_ncr:1_{BE7887CF-95F5-4DE2-8A01-39727074CF63}" xr6:coauthVersionLast="47" xr6:coauthVersionMax="47" xr10:uidLastSave="{00000000-0000-0000-0000-000000000000}"/>
  <bookViews>
    <workbookView xWindow="5290" yWindow="1700" windowWidth="28800" windowHeight="15370" xr2:uid="{00000000-000D-0000-FFFF-FFFF00000000}"/>
  </bookViews>
  <sheets>
    <sheet name="Cover" sheetId="3" r:id="rId1"/>
    <sheet name="Redwood" sheetId="1" r:id="rId2"/>
    <sheet name="Redwood - Interconnects" sheetId="8" r:id="rId3"/>
    <sheet name="Baja - Topock" sheetId="9" r:id="rId4"/>
    <sheet name="Baja - Hinkley" sheetId="4" r:id="rId5"/>
    <sheet name="Baja - Kettleman" sheetId="5" r:id="rId6"/>
    <sheet name="Baja - Interconnect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41" i="1"/>
  <c r="E42" i="1"/>
  <c r="E43" i="1"/>
  <c r="E44" i="1"/>
  <c r="E45" i="1"/>
  <c r="E46" i="1"/>
  <c r="E47" i="1"/>
  <c r="E48" i="1"/>
  <c r="E49" i="1"/>
  <c r="E50" i="1"/>
  <c r="E14" i="5" l="1"/>
  <c r="E5" i="4"/>
  <c r="E4" i="1" l="1"/>
  <c r="E5" i="7"/>
  <c r="E4" i="7"/>
  <c r="E19" i="5"/>
  <c r="E18" i="5"/>
  <c r="E17" i="5"/>
  <c r="E16" i="5"/>
  <c r="E15" i="5"/>
  <c r="E13" i="5"/>
  <c r="E12" i="5"/>
  <c r="E11" i="5"/>
  <c r="E10" i="5"/>
  <c r="E9" i="5"/>
  <c r="E8" i="5"/>
  <c r="E7" i="5"/>
  <c r="E6" i="5"/>
  <c r="E5" i="5"/>
  <c r="E4" i="5"/>
  <c r="E16" i="4"/>
  <c r="E15" i="4"/>
  <c r="E14" i="4"/>
  <c r="E13" i="4"/>
  <c r="E12" i="4"/>
  <c r="E11" i="4"/>
  <c r="E10" i="4"/>
  <c r="E9" i="4"/>
  <c r="E8" i="4"/>
  <c r="E6" i="4"/>
  <c r="E4" i="4"/>
  <c r="E7" i="1" l="1"/>
  <c r="E8" i="1"/>
  <c r="E9" i="1"/>
  <c r="E10" i="1"/>
  <c r="E11" i="1"/>
  <c r="E12" i="1"/>
  <c r="E13" i="1"/>
  <c r="E14" i="1"/>
  <c r="E15" i="1"/>
  <c r="E16" i="1"/>
  <c r="E17" i="1"/>
  <c r="E51" i="1"/>
  <c r="E52" i="1"/>
  <c r="E53" i="1"/>
  <c r="E54" i="1"/>
  <c r="E55" i="1"/>
  <c r="E56" i="1"/>
  <c r="E57" i="1"/>
  <c r="E58" i="1"/>
  <c r="E59" i="1"/>
  <c r="E60" i="1"/>
  <c r="E62" i="1"/>
  <c r="E63" i="1"/>
  <c r="E64" i="1"/>
  <c r="E65" i="1"/>
  <c r="E5" i="1"/>
</calcChain>
</file>

<file path=xl/sharedStrings.xml><?xml version="1.0" encoding="utf-8"?>
<sst xmlns="http://schemas.openxmlformats.org/spreadsheetml/2006/main" count="231" uniqueCount="46">
  <si>
    <t>Revised: 11/13/2025</t>
  </si>
  <si>
    <t>CGT Prospective Maintenance</t>
  </si>
  <si>
    <t>This document lists maintenance which has currently been identified and that may affect our backbone pipeline systems for the next 6-12 months. Click through the tabs listed below in order to view prospective maintenance information across our systems. 
Note that maintenance information shared in this document is subject to change at any time. This information is provided as a courtesy to provide an idea of what capacity may look like later in the year.</t>
  </si>
  <si>
    <t xml:space="preserve">This document is not to be considered an official notice of maintenance or capacity on our systems. For more accurate notice and capacity information, please utilize Pipe Ranger's Pipeline Maintenance page. </t>
  </si>
  <si>
    <t>Pipe Ranger Pipeline Maintenance Page</t>
  </si>
  <si>
    <t xml:space="preserve">Contact: </t>
  </si>
  <si>
    <t>cgtpiperanger@pge.com</t>
  </si>
  <si>
    <t>Redwood</t>
  </si>
  <si>
    <t>Start Date</t>
  </si>
  <si>
    <t>End Date</t>
  </si>
  <si>
    <t>Maintenance</t>
  </si>
  <si>
    <t>Available Capacity in MMcf/d</t>
  </si>
  <si>
    <t>% of Max Capacity Available</t>
  </si>
  <si>
    <t>Max Pipeline Capacity in MMcf/d</t>
  </si>
  <si>
    <t>Notes</t>
  </si>
  <si>
    <t>Burney Station Maintenance</t>
  </si>
  <si>
    <t>Delevan Station Maintenance</t>
  </si>
  <si>
    <t>Gerber Station Maintenance</t>
  </si>
  <si>
    <t>Capacity can increase to 1840 mmcf/d with net injections</t>
  </si>
  <si>
    <t>L-400 In-line Inspection</t>
  </si>
  <si>
    <t>Capacity can increase to 1770 mmcf/d with net injections</t>
  </si>
  <si>
    <t>Antioch Station Maintenance</t>
  </si>
  <si>
    <t>Capacity can increase to 1970 mmcf/d with net injections</t>
  </si>
  <si>
    <t>Capacity can increase to 1960 mmcf/d with net injections</t>
  </si>
  <si>
    <t>Capacity can increase to 1930 mmcf/d with net injections</t>
  </si>
  <si>
    <t>Capacity can increase to 1940 mmcf/d with net injections</t>
  </si>
  <si>
    <t>Capacity can increase to 1900 mmcf/d with net injections</t>
  </si>
  <si>
    <t>Interconnects</t>
  </si>
  <si>
    <t>Wild Goose Storage Facility</t>
  </si>
  <si>
    <t>Net Withdrawal</t>
  </si>
  <si>
    <t xml:space="preserve">Central Valley Storage Facility </t>
  </si>
  <si>
    <t>Baja</t>
  </si>
  <si>
    <t>Topock</t>
  </si>
  <si>
    <t>L300 Pipeline Maintenance</t>
  </si>
  <si>
    <t>Hinkley</t>
  </si>
  <si>
    <t>Hinkley Station Maintenance</t>
  </si>
  <si>
    <t>Kettleman</t>
  </si>
  <si>
    <t>Kettleman Station Maintenance</t>
  </si>
  <si>
    <t>L300 Pipeline Inline Inspection</t>
  </si>
  <si>
    <t>PLS7 Station Rebuild</t>
  </si>
  <si>
    <t>L300 PipelineInline Inspection</t>
  </si>
  <si>
    <t xml:space="preserve">Kern River Station </t>
  </si>
  <si>
    <t xml:space="preserve">Kern River Station limitation due to Hinkley outage from 7am to 7pm                           </t>
  </si>
  <si>
    <t xml:space="preserve">Transwestern </t>
  </si>
  <si>
    <t>Transwestern at Topock limited limitation due to Hinkley outage from 7am to 7pm</t>
  </si>
  <si>
    <t>Revised: 11/17/2025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</si>
</sst>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6"/>
      <name val="Arial"/>
      <family val="2"/>
    </font>
    <font>
      <sz val="11"/>
      <color theme="1"/>
      <name val="Calibri"/>
      <family val="2"/>
      <scheme val="minor"/>
    </font>
    <font>
      <u/>
      <sz val="11"/>
      <color theme="10"/>
      <name val="Calibri"/>
      <family val="2"/>
      <scheme val="minor"/>
    </font>
    <font>
      <b/>
      <sz val="11"/>
      <color theme="1"/>
      <name val="Calibri"/>
      <family val="2"/>
      <scheme val="minor"/>
    </font>
    <font>
      <b/>
      <sz val="10"/>
      <color theme="1"/>
      <name val="Arial"/>
      <family val="2"/>
    </font>
    <font>
      <b/>
      <sz val="20"/>
      <color theme="1"/>
      <name val="Calibri"/>
      <family val="2"/>
      <scheme val="minor"/>
    </font>
    <font>
      <sz val="11"/>
      <name val="Calibri"/>
      <family val="2"/>
      <scheme val="minor"/>
    </font>
    <font>
      <sz val="11"/>
      <name val="Calibri"/>
      <family val="2"/>
    </font>
  </fonts>
  <fills count="3">
    <fill>
      <patternFill patternType="none"/>
    </fill>
    <fill>
      <patternFill patternType="gray125"/>
    </fill>
    <fill>
      <patternFill patternType="solid">
        <fgColor indexed="9"/>
        <bgColor indexed="0"/>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xf numFmtId="9" fontId="2" fillId="0" borderId="0" applyFont="0" applyFill="0" applyBorder="0" applyAlignment="0" applyProtection="0"/>
  </cellStyleXfs>
  <cellXfs count="58">
    <xf numFmtId="0" fontId="0" fillId="0" borderId="0" xfId="0"/>
    <xf numFmtId="0" fontId="0" fillId="0" borderId="0" xfId="0" applyAlignment="1">
      <alignment horizontal="center" vertical="center" readingOrder="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wrapText="1"/>
    </xf>
    <xf numFmtId="0" fontId="0" fillId="0" borderId="0" xfId="0" applyAlignment="1">
      <alignment vertical="top" wrapText="1"/>
    </xf>
    <xf numFmtId="0" fontId="5" fillId="2" borderId="8" xfId="0" applyFont="1" applyFill="1" applyBorder="1" applyAlignment="1" applyProtection="1">
      <alignment horizontal="center" vertical="center" readingOrder="1"/>
      <protection locked="0"/>
    </xf>
    <xf numFmtId="0" fontId="5" fillId="2" borderId="8" xfId="0" applyFont="1" applyFill="1" applyBorder="1" applyAlignment="1" applyProtection="1">
      <alignment horizontal="center" vertical="center" wrapText="1" readingOrder="1"/>
      <protection locked="0"/>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left"/>
    </xf>
    <xf numFmtId="9" fontId="0" fillId="0" borderId="1" xfId="0" applyNumberFormat="1" applyBorder="1" applyAlignment="1">
      <alignment horizontal="center"/>
    </xf>
    <xf numFmtId="0" fontId="0" fillId="0" borderId="0" xfId="0" applyAlignment="1">
      <alignment horizontal="left"/>
    </xf>
    <xf numFmtId="0" fontId="0" fillId="0" borderId="0" xfId="0" applyAlignment="1">
      <alignment horizontal="center"/>
    </xf>
    <xf numFmtId="14" fontId="7" fillId="0" borderId="1" xfId="0" applyNumberFormat="1" applyFont="1" applyBorder="1" applyAlignment="1">
      <alignment horizontal="center" vertical="center"/>
    </xf>
    <xf numFmtId="0" fontId="8" fillId="0" borderId="1" xfId="0" applyFont="1" applyBorder="1" applyAlignment="1">
      <alignment vertical="center"/>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0" fontId="7" fillId="0" borderId="1" xfId="0" applyFont="1" applyBorder="1" applyAlignment="1">
      <alignment horizontal="left" vertical="center"/>
    </xf>
    <xf numFmtId="14" fontId="0" fillId="0" borderId="0" xfId="0" applyNumberFormat="1" applyAlignment="1">
      <alignment horizontal="center" vertical="center"/>
    </xf>
    <xf numFmtId="9" fontId="0" fillId="0" borderId="0" xfId="0" applyNumberFormat="1" applyAlignment="1">
      <alignment horizontal="center"/>
    </xf>
    <xf numFmtId="14" fontId="0" fillId="0" borderId="0" xfId="0" applyNumberFormat="1" applyAlignment="1">
      <alignment horizontal="center"/>
    </xf>
    <xf numFmtId="9" fontId="0" fillId="0" borderId="0" xfId="0" applyNumberFormat="1" applyAlignment="1">
      <alignment horizontal="center" vertical="center"/>
    </xf>
    <xf numFmtId="0" fontId="1" fillId="0" borderId="0" xfId="0" applyFont="1" applyAlignment="1">
      <alignment horizontal="center" wrapText="1"/>
    </xf>
    <xf numFmtId="0" fontId="4" fillId="0" borderId="0" xfId="0" applyFont="1" applyAlignment="1">
      <alignment horizontal="center" vertical="center" wrapText="1"/>
    </xf>
    <xf numFmtId="0" fontId="3" fillId="0" borderId="0" xfId="1" applyBorder="1" applyAlignment="1">
      <alignment horizontal="center" vertical="center" wrapText="1"/>
    </xf>
    <xf numFmtId="0" fontId="0" fillId="0" borderId="0" xfId="0" applyAlignment="1">
      <alignment horizontal="center" vertical="center" wrapText="1"/>
    </xf>
    <xf numFmtId="0" fontId="3" fillId="0" borderId="0" xfId="1" applyBorder="1" applyAlignment="1">
      <alignment horizontal="left"/>
    </xf>
    <xf numFmtId="0" fontId="0" fillId="0" borderId="0" xfId="0" applyAlignment="1">
      <alignment horizontal="left"/>
    </xf>
    <xf numFmtId="0" fontId="0" fillId="0" borderId="0" xfId="0"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9" fontId="6" fillId="0" borderId="2" xfId="2" applyFont="1" applyBorder="1" applyAlignment="1">
      <alignment horizontal="center" vertical="center"/>
    </xf>
    <xf numFmtId="9" fontId="6" fillId="0" borderId="6" xfId="2" applyFont="1" applyBorder="1" applyAlignment="1">
      <alignment horizontal="center" vertical="center"/>
    </xf>
    <xf numFmtId="9" fontId="6" fillId="0" borderId="3" xfId="2" applyFont="1" applyBorder="1" applyAlignment="1">
      <alignment horizontal="center" vertical="center"/>
    </xf>
    <xf numFmtId="9" fontId="6" fillId="0" borderId="4" xfId="2" applyFont="1" applyBorder="1" applyAlignment="1">
      <alignment horizontal="center" vertical="center"/>
    </xf>
    <xf numFmtId="9" fontId="6" fillId="0" borderId="7" xfId="2" applyFont="1" applyBorder="1" applyAlignment="1">
      <alignment horizontal="center" vertical="center"/>
    </xf>
    <xf numFmtId="9" fontId="6" fillId="0" borderId="5" xfId="2" applyFont="1" applyBorder="1" applyAlignment="1">
      <alignment horizontal="center" vertical="center"/>
    </xf>
    <xf numFmtId="14" fontId="7" fillId="0" borderId="1" xfId="0" applyNumberFormat="1" applyFont="1" applyBorder="1" applyAlignment="1">
      <alignment horizontal="center"/>
    </xf>
    <xf numFmtId="0" fontId="7" fillId="0" borderId="1" xfId="0" applyFont="1" applyBorder="1" applyAlignment="1">
      <alignment horizontal="left"/>
    </xf>
    <xf numFmtId="0" fontId="7" fillId="0" borderId="1" xfId="0" applyFont="1" applyBorder="1" applyAlignment="1">
      <alignment horizontal="center"/>
    </xf>
    <xf numFmtId="9" fontId="7" fillId="0" borderId="1" xfId="0" applyNumberFormat="1" applyFont="1" applyBorder="1" applyAlignment="1">
      <alignment horizontal="center"/>
    </xf>
    <xf numFmtId="14" fontId="7" fillId="0" borderId="9" xfId="0" applyNumberFormat="1" applyFont="1" applyBorder="1" applyAlignment="1">
      <alignment horizontal="center" vertical="center"/>
    </xf>
    <xf numFmtId="0" fontId="7" fillId="0" borderId="9" xfId="0" applyFont="1" applyBorder="1" applyAlignment="1">
      <alignment horizontal="left" vertical="center" wrapText="1"/>
    </xf>
    <xf numFmtId="0" fontId="7" fillId="0" borderId="9" xfId="0" applyFont="1" applyBorder="1" applyAlignment="1">
      <alignment horizontal="center" vertical="center"/>
    </xf>
    <xf numFmtId="9" fontId="7" fillId="0" borderId="9" xfId="0" applyNumberFormat="1" applyFont="1" applyBorder="1" applyAlignment="1">
      <alignment horizontal="center" vertical="center"/>
    </xf>
    <xf numFmtId="14" fontId="7" fillId="0" borderId="10" xfId="0" applyNumberFormat="1" applyFont="1" applyBorder="1" applyAlignment="1">
      <alignment horizontal="center" vertical="center"/>
    </xf>
    <xf numFmtId="0" fontId="7" fillId="0" borderId="10" xfId="0" applyFont="1" applyBorder="1" applyAlignment="1">
      <alignment horizontal="left" vertical="center" wrapText="1"/>
    </xf>
    <xf numFmtId="0" fontId="7" fillId="0" borderId="10" xfId="0" applyFont="1" applyBorder="1" applyAlignment="1">
      <alignment horizontal="center" vertical="center"/>
    </xf>
    <xf numFmtId="9" fontId="7" fillId="0" borderId="10" xfId="0" applyNumberFormat="1" applyFont="1" applyBorder="1" applyAlignment="1">
      <alignment horizontal="center" vertical="center"/>
    </xf>
    <xf numFmtId="14" fontId="7" fillId="0" borderId="8" xfId="0" applyNumberFormat="1" applyFont="1" applyBorder="1" applyAlignment="1">
      <alignment horizontal="center" vertical="center"/>
    </xf>
    <xf numFmtId="0" fontId="7" fillId="0" borderId="8" xfId="0" applyFont="1" applyBorder="1" applyAlignment="1">
      <alignment horizontal="left" vertical="center" wrapText="1"/>
    </xf>
    <xf numFmtId="0" fontId="7" fillId="0" borderId="8" xfId="0" applyFont="1" applyBorder="1" applyAlignment="1">
      <alignment horizontal="center" vertical="center"/>
    </xf>
    <xf numFmtId="9" fontId="7" fillId="0" borderId="8" xfId="0" applyNumberFormat="1" applyFont="1" applyBorder="1" applyAlignment="1">
      <alignment horizontal="center" vertical="center"/>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xdr:col>
      <xdr:colOff>600075</xdr:colOff>
      <xdr:row>4</xdr:row>
      <xdr:rowOff>57150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28575" y="28575"/>
          <a:ext cx="1181100" cy="9334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0</xdr:col>
      <xdr:colOff>200025</xdr:colOff>
      <xdr:row>0</xdr:row>
      <xdr:rowOff>161925</xdr:rowOff>
    </xdr:from>
    <xdr:to>
      <xdr:col>1</xdr:col>
      <xdr:colOff>238125</xdr:colOff>
      <xdr:row>3</xdr:row>
      <xdr:rowOff>247650</xdr:rowOff>
    </xdr:to>
    <xdr:pic>
      <xdr:nvPicPr>
        <xdr:cNvPr id="1032" name="Picture 2">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61925"/>
          <a:ext cx="6477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ge.com/pipeline/operations/pipeline_maintenance/foghorn.page" TargetMode="External"/><Relationship Id="rId1" Type="http://schemas.openxmlformats.org/officeDocument/2006/relationships/hyperlink" Target="mailto:cgtpiperanger@pge.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J19"/>
  <sheetViews>
    <sheetView showGridLines="0" tabSelected="1" workbookViewId="0">
      <selection activeCell="B23" sqref="B23"/>
    </sheetView>
  </sheetViews>
  <sheetFormatPr defaultRowHeight="14.5" x14ac:dyDescent="0.35"/>
  <sheetData>
    <row r="2" spans="1:9" ht="20" x14ac:dyDescent="0.4">
      <c r="A2" t="s">
        <v>0</v>
      </c>
      <c r="C2" s="23" t="s">
        <v>1</v>
      </c>
      <c r="D2" s="23"/>
      <c r="E2" s="23"/>
      <c r="F2" s="23"/>
      <c r="G2" s="23"/>
      <c r="H2" s="23"/>
      <c r="I2" s="23"/>
    </row>
    <row r="4" spans="1:9" s="4" customFormat="1" ht="21" customHeight="1" x14ac:dyDescent="0.35">
      <c r="C4" s="26" t="s">
        <v>2</v>
      </c>
      <c r="D4" s="26"/>
      <c r="E4" s="26"/>
      <c r="F4" s="26"/>
      <c r="G4" s="26"/>
      <c r="H4" s="26"/>
      <c r="I4" s="26"/>
    </row>
    <row r="5" spans="1:9" s="4" customFormat="1" x14ac:dyDescent="0.35">
      <c r="C5" s="26"/>
      <c r="D5" s="26"/>
      <c r="E5" s="26"/>
      <c r="F5" s="26"/>
      <c r="G5" s="26"/>
      <c r="H5" s="26"/>
      <c r="I5" s="26"/>
    </row>
    <row r="6" spans="1:9" x14ac:dyDescent="0.35">
      <c r="C6" s="26"/>
      <c r="D6" s="26"/>
      <c r="E6" s="26"/>
      <c r="F6" s="26"/>
      <c r="G6" s="26"/>
      <c r="H6" s="26"/>
      <c r="I6" s="26"/>
    </row>
    <row r="7" spans="1:9" x14ac:dyDescent="0.35">
      <c r="C7" s="26"/>
      <c r="D7" s="26"/>
      <c r="E7" s="26"/>
      <c r="F7" s="26"/>
      <c r="G7" s="26"/>
      <c r="H7" s="26"/>
      <c r="I7" s="26"/>
    </row>
    <row r="8" spans="1:9" x14ac:dyDescent="0.35">
      <c r="C8" s="26"/>
      <c r="D8" s="26"/>
      <c r="E8" s="26"/>
      <c r="F8" s="26"/>
      <c r="G8" s="26"/>
      <c r="H8" s="26"/>
      <c r="I8" s="26"/>
    </row>
    <row r="9" spans="1:9" x14ac:dyDescent="0.35">
      <c r="C9" s="26"/>
      <c r="D9" s="26"/>
      <c r="E9" s="26"/>
      <c r="F9" s="26"/>
      <c r="G9" s="26"/>
      <c r="H9" s="26"/>
      <c r="I9" s="26"/>
    </row>
    <row r="10" spans="1:9" ht="35.25" customHeight="1" x14ac:dyDescent="0.35">
      <c r="C10" s="26"/>
      <c r="D10" s="26"/>
      <c r="E10" s="26"/>
      <c r="F10" s="26"/>
      <c r="G10" s="26"/>
      <c r="H10" s="26"/>
      <c r="I10" s="26"/>
    </row>
    <row r="11" spans="1:9" x14ac:dyDescent="0.35">
      <c r="C11" s="5"/>
      <c r="D11" s="5"/>
      <c r="E11" s="5"/>
      <c r="F11" s="5"/>
      <c r="G11" s="5"/>
      <c r="H11" s="5"/>
      <c r="I11" s="5"/>
    </row>
    <row r="12" spans="1:9" ht="15" customHeight="1" x14ac:dyDescent="0.35">
      <c r="C12" s="24" t="s">
        <v>3</v>
      </c>
      <c r="D12" s="24"/>
      <c r="E12" s="24"/>
      <c r="F12" s="24"/>
      <c r="G12" s="24"/>
      <c r="H12" s="24"/>
      <c r="I12" s="24"/>
    </row>
    <row r="13" spans="1:9" x14ac:dyDescent="0.35">
      <c r="C13" s="24"/>
      <c r="D13" s="24"/>
      <c r="E13" s="24"/>
      <c r="F13" s="24"/>
      <c r="G13" s="24"/>
      <c r="H13" s="24"/>
      <c r="I13" s="24"/>
    </row>
    <row r="14" spans="1:9" x14ac:dyDescent="0.35">
      <c r="C14" s="24"/>
      <c r="D14" s="24"/>
      <c r="E14" s="24"/>
      <c r="F14" s="24"/>
      <c r="G14" s="24"/>
      <c r="H14" s="24"/>
      <c r="I14" s="24"/>
    </row>
    <row r="15" spans="1:9" x14ac:dyDescent="0.35">
      <c r="C15" s="24"/>
      <c r="D15" s="24"/>
      <c r="E15" s="24"/>
      <c r="F15" s="24"/>
      <c r="G15" s="24"/>
      <c r="H15" s="24"/>
      <c r="I15" s="24"/>
    </row>
    <row r="16" spans="1:9" x14ac:dyDescent="0.35">
      <c r="C16" s="25" t="s">
        <v>4</v>
      </c>
      <c r="D16" s="25"/>
      <c r="E16" s="25"/>
      <c r="F16" s="25"/>
      <c r="G16" s="25"/>
      <c r="H16" s="25"/>
      <c r="I16" s="25"/>
    </row>
    <row r="17" spans="1:10" x14ac:dyDescent="0.35">
      <c r="C17" s="5"/>
      <c r="D17" s="5"/>
      <c r="E17" s="5"/>
      <c r="F17" s="5"/>
      <c r="G17" s="5"/>
      <c r="H17" s="5"/>
      <c r="I17" s="5"/>
    </row>
    <row r="19" spans="1:10" x14ac:dyDescent="0.35">
      <c r="A19" s="29" t="s">
        <v>45</v>
      </c>
      <c r="B19" s="29"/>
      <c r="C19" s="29"/>
      <c r="D19" s="29"/>
      <c r="G19" t="s">
        <v>5</v>
      </c>
      <c r="H19" s="27" t="s">
        <v>6</v>
      </c>
      <c r="I19" s="28"/>
      <c r="J19" s="28"/>
    </row>
  </sheetData>
  <sheetProtection selectLockedCells="1" selectUnlockedCells="1"/>
  <mergeCells count="6">
    <mergeCell ref="C2:I2"/>
    <mergeCell ref="C12:I15"/>
    <mergeCell ref="C16:I16"/>
    <mergeCell ref="C4:I10"/>
    <mergeCell ref="H19:J19"/>
    <mergeCell ref="A19:D19"/>
  </mergeCells>
  <hyperlinks>
    <hyperlink ref="H19" r:id="rId1" xr:uid="{00000000-0004-0000-0000-000000000000}"/>
    <hyperlink ref="C16:I16" r:id="rId2" display="Pipe Ranger Pipeline Maintenance Page" xr:uid="{00000000-0004-0000-0000-000001000000}"/>
  </hyperlinks>
  <pageMargins left="0.7" right="0.7" top="0.75" bottom="0.75" header="0.3" footer="0.3"/>
  <pageSetup orientation="portrait" r:id="rId3"/>
  <headerFooter>
    <oddFooter xml:space="preserve">&amp;C_x000D_&amp;1#&amp;"Calibri"&amp;10&amp;K000000 Internal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67"/>
  <sheetViews>
    <sheetView showGridLines="0" workbookViewId="0">
      <selection activeCell="C8" sqref="C8"/>
    </sheetView>
  </sheetViews>
  <sheetFormatPr defaultRowHeight="14.5" x14ac:dyDescent="0.35"/>
  <cols>
    <col min="1" max="1" width="14.81640625" customWidth="1"/>
    <col min="2" max="2" width="11.7265625" customWidth="1"/>
    <col min="3" max="3" width="35.7265625" customWidth="1"/>
    <col min="4" max="6" width="18.81640625" customWidth="1"/>
    <col min="7" max="7" width="51.453125" customWidth="1"/>
  </cols>
  <sheetData>
    <row r="1" spans="1:7" ht="14.5" customHeight="1" x14ac:dyDescent="0.35">
      <c r="A1" s="30" t="s">
        <v>7</v>
      </c>
      <c r="B1" s="31"/>
      <c r="C1" s="30" t="s">
        <v>1</v>
      </c>
      <c r="D1" s="34"/>
      <c r="E1" s="34"/>
      <c r="F1" s="34"/>
      <c r="G1" s="31"/>
    </row>
    <row r="2" spans="1:7" ht="15" customHeight="1" thickBot="1" x14ac:dyDescent="0.4">
      <c r="A2" s="32"/>
      <c r="B2" s="33"/>
      <c r="C2" s="32"/>
      <c r="D2" s="35"/>
      <c r="E2" s="35"/>
      <c r="F2" s="35"/>
      <c r="G2" s="33"/>
    </row>
    <row r="3" spans="1:7" s="1" customFormat="1" ht="26.25" customHeight="1" x14ac:dyDescent="0.35">
      <c r="A3" s="6" t="s">
        <v>8</v>
      </c>
      <c r="B3" s="6" t="s">
        <v>9</v>
      </c>
      <c r="C3" s="6" t="s">
        <v>10</v>
      </c>
      <c r="D3" s="7" t="s">
        <v>11</v>
      </c>
      <c r="E3" s="7" t="s">
        <v>12</v>
      </c>
      <c r="F3" s="7" t="s">
        <v>13</v>
      </c>
      <c r="G3" s="7" t="s">
        <v>14</v>
      </c>
    </row>
    <row r="4" spans="1:7" x14ac:dyDescent="0.35">
      <c r="A4" s="14">
        <v>46035</v>
      </c>
      <c r="B4" s="14">
        <v>46035</v>
      </c>
      <c r="C4" s="18" t="s">
        <v>15</v>
      </c>
      <c r="D4" s="16">
        <v>1960</v>
      </c>
      <c r="E4" s="17">
        <f>SUM(D4/F4)</f>
        <v>0.95145631067961167</v>
      </c>
      <c r="F4" s="16">
        <v>2060</v>
      </c>
      <c r="G4" s="16"/>
    </row>
    <row r="5" spans="1:7" x14ac:dyDescent="0.35">
      <c r="A5" s="14">
        <v>46036</v>
      </c>
      <c r="B5" s="14">
        <v>46036</v>
      </c>
      <c r="C5" s="18" t="s">
        <v>15</v>
      </c>
      <c r="D5" s="16">
        <v>1920</v>
      </c>
      <c r="E5" s="17">
        <f>SUM(D5/F5)</f>
        <v>0.93203883495145634</v>
      </c>
      <c r="F5" s="16">
        <v>2060</v>
      </c>
      <c r="G5" s="16"/>
    </row>
    <row r="6" spans="1:7" x14ac:dyDescent="0.35">
      <c r="A6" s="14">
        <v>46041</v>
      </c>
      <c r="B6" s="14">
        <v>46041</v>
      </c>
      <c r="C6" s="18" t="s">
        <v>16</v>
      </c>
      <c r="D6" s="16">
        <v>2050</v>
      </c>
      <c r="E6" s="17">
        <v>0.99</v>
      </c>
      <c r="F6" s="16">
        <v>2060</v>
      </c>
      <c r="G6" s="16"/>
    </row>
    <row r="7" spans="1:7" x14ac:dyDescent="0.35">
      <c r="A7" s="14">
        <v>46042</v>
      </c>
      <c r="B7" s="14">
        <v>46042</v>
      </c>
      <c r="C7" s="18" t="s">
        <v>16</v>
      </c>
      <c r="D7" s="16">
        <v>1990</v>
      </c>
      <c r="E7" s="17">
        <f t="shared" ref="E7:E65" si="0">SUM(D7/F7)</f>
        <v>0.96601941747572817</v>
      </c>
      <c r="F7" s="16">
        <v>2060</v>
      </c>
      <c r="G7" s="16"/>
    </row>
    <row r="8" spans="1:7" x14ac:dyDescent="0.35">
      <c r="A8" s="14">
        <v>46043</v>
      </c>
      <c r="B8" s="14">
        <v>46043</v>
      </c>
      <c r="C8" s="18" t="s">
        <v>17</v>
      </c>
      <c r="D8" s="16">
        <v>1980</v>
      </c>
      <c r="E8" s="17">
        <f t="shared" si="0"/>
        <v>0.96116504854368934</v>
      </c>
      <c r="F8" s="16">
        <v>2060</v>
      </c>
      <c r="G8" s="16"/>
    </row>
    <row r="9" spans="1:7" x14ac:dyDescent="0.35">
      <c r="A9" s="14">
        <v>46082</v>
      </c>
      <c r="B9" s="14">
        <v>46082</v>
      </c>
      <c r="C9" s="18" t="s">
        <v>17</v>
      </c>
      <c r="D9" s="16">
        <v>2000</v>
      </c>
      <c r="E9" s="17">
        <f t="shared" si="0"/>
        <v>0.97560975609756095</v>
      </c>
      <c r="F9" s="16">
        <v>2050</v>
      </c>
      <c r="G9" s="16"/>
    </row>
    <row r="10" spans="1:7" x14ac:dyDescent="0.35">
      <c r="A10" s="14">
        <v>46083</v>
      </c>
      <c r="B10" s="14">
        <v>46083</v>
      </c>
      <c r="C10" s="18" t="s">
        <v>17</v>
      </c>
      <c r="D10" s="16">
        <v>1910</v>
      </c>
      <c r="E10" s="17">
        <f t="shared" si="0"/>
        <v>0.93170731707317078</v>
      </c>
      <c r="F10" s="16">
        <v>2050</v>
      </c>
      <c r="G10" s="16"/>
    </row>
    <row r="11" spans="1:7" x14ac:dyDescent="0.35">
      <c r="A11" s="14">
        <v>46084</v>
      </c>
      <c r="B11" s="14">
        <v>46084</v>
      </c>
      <c r="C11" s="18" t="s">
        <v>17</v>
      </c>
      <c r="D11" s="16">
        <v>1990</v>
      </c>
      <c r="E11" s="17">
        <f t="shared" si="0"/>
        <v>0.97073170731707314</v>
      </c>
      <c r="F11" s="16">
        <v>2050</v>
      </c>
      <c r="G11" s="16"/>
    </row>
    <row r="12" spans="1:7" x14ac:dyDescent="0.35">
      <c r="A12" s="14">
        <v>46085</v>
      </c>
      <c r="B12" s="14">
        <v>46085</v>
      </c>
      <c r="C12" s="18" t="s">
        <v>16</v>
      </c>
      <c r="D12" s="16">
        <v>1900</v>
      </c>
      <c r="E12" s="17">
        <f t="shared" si="0"/>
        <v>0.92682926829268297</v>
      </c>
      <c r="F12" s="16">
        <v>2050</v>
      </c>
      <c r="G12" s="16"/>
    </row>
    <row r="13" spans="1:7" x14ac:dyDescent="0.35">
      <c r="A13" s="14">
        <v>46086</v>
      </c>
      <c r="B13" s="14">
        <v>46086</v>
      </c>
      <c r="C13" s="18" t="s">
        <v>16</v>
      </c>
      <c r="D13" s="16">
        <v>1550</v>
      </c>
      <c r="E13" s="17">
        <f t="shared" si="0"/>
        <v>0.75609756097560976</v>
      </c>
      <c r="F13" s="16">
        <v>2050</v>
      </c>
      <c r="G13" s="16"/>
    </row>
    <row r="14" spans="1:7" x14ac:dyDescent="0.35">
      <c r="A14" s="14">
        <v>46087</v>
      </c>
      <c r="B14" s="14">
        <v>46087</v>
      </c>
      <c r="C14" s="18" t="s">
        <v>16</v>
      </c>
      <c r="D14" s="16">
        <v>1605</v>
      </c>
      <c r="E14" s="17">
        <f t="shared" si="0"/>
        <v>0.78292682926829271</v>
      </c>
      <c r="F14" s="16">
        <v>2050</v>
      </c>
      <c r="G14" s="16" t="s">
        <v>18</v>
      </c>
    </row>
    <row r="15" spans="1:7" x14ac:dyDescent="0.35">
      <c r="A15" s="14">
        <v>46090</v>
      </c>
      <c r="B15" s="14">
        <v>46090</v>
      </c>
      <c r="C15" s="18" t="s">
        <v>15</v>
      </c>
      <c r="D15" s="16">
        <v>1980</v>
      </c>
      <c r="E15" s="17">
        <f t="shared" si="0"/>
        <v>0.96585365853658534</v>
      </c>
      <c r="F15" s="16">
        <v>2050</v>
      </c>
      <c r="G15" s="16"/>
    </row>
    <row r="16" spans="1:7" x14ac:dyDescent="0.35">
      <c r="A16" s="14">
        <v>46091</v>
      </c>
      <c r="B16" s="14">
        <v>46093</v>
      </c>
      <c r="C16" s="18" t="s">
        <v>15</v>
      </c>
      <c r="D16" s="16">
        <v>1810</v>
      </c>
      <c r="E16" s="17">
        <f t="shared" si="0"/>
        <v>0.88292682926829269</v>
      </c>
      <c r="F16" s="16">
        <v>2050</v>
      </c>
      <c r="G16" s="16"/>
    </row>
    <row r="17" spans="1:7" x14ac:dyDescent="0.35">
      <c r="A17" s="14">
        <v>46094</v>
      </c>
      <c r="B17" s="14">
        <v>46094</v>
      </c>
      <c r="C17" s="18" t="s">
        <v>15</v>
      </c>
      <c r="D17" s="16">
        <v>1800</v>
      </c>
      <c r="E17" s="17">
        <f t="shared" si="0"/>
        <v>0.87804878048780488</v>
      </c>
      <c r="F17" s="16">
        <v>2050</v>
      </c>
      <c r="G17" s="16"/>
    </row>
    <row r="18" spans="1:7" x14ac:dyDescent="0.35">
      <c r="A18" s="14">
        <v>46105</v>
      </c>
      <c r="B18" s="14">
        <v>46112</v>
      </c>
      <c r="C18" s="18" t="s">
        <v>16</v>
      </c>
      <c r="D18" s="16">
        <v>1770</v>
      </c>
      <c r="E18" s="17">
        <f t="shared" si="0"/>
        <v>0.86341463414634145</v>
      </c>
      <c r="F18" s="16">
        <v>2050</v>
      </c>
      <c r="G18" s="16"/>
    </row>
    <row r="19" spans="1:7" x14ac:dyDescent="0.35">
      <c r="A19" s="14">
        <v>46105</v>
      </c>
      <c r="B19" s="14">
        <v>46108</v>
      </c>
      <c r="C19" s="18" t="s">
        <v>19</v>
      </c>
      <c r="D19" s="16">
        <v>1770</v>
      </c>
      <c r="E19" s="17">
        <v>0.86</v>
      </c>
      <c r="F19" s="16">
        <v>2050</v>
      </c>
      <c r="G19" s="16"/>
    </row>
    <row r="20" spans="1:7" x14ac:dyDescent="0.35">
      <c r="A20" s="46">
        <v>46109</v>
      </c>
      <c r="B20" s="46">
        <v>46112</v>
      </c>
      <c r="C20" s="47" t="s">
        <v>19</v>
      </c>
      <c r="D20" s="48">
        <v>1610</v>
      </c>
      <c r="E20" s="49">
        <v>0.79</v>
      </c>
      <c r="F20" s="48">
        <v>2050</v>
      </c>
      <c r="G20" s="48" t="s">
        <v>20</v>
      </c>
    </row>
    <row r="21" spans="1:7" x14ac:dyDescent="0.35">
      <c r="A21" s="50"/>
      <c r="B21" s="50"/>
      <c r="C21" s="51" t="s">
        <v>21</v>
      </c>
      <c r="D21" s="52"/>
      <c r="E21" s="53"/>
      <c r="F21" s="52"/>
      <c r="G21" s="52"/>
    </row>
    <row r="22" spans="1:7" x14ac:dyDescent="0.35">
      <c r="A22" s="46">
        <v>46113</v>
      </c>
      <c r="B22" s="46">
        <v>46115</v>
      </c>
      <c r="C22" s="47" t="s">
        <v>19</v>
      </c>
      <c r="D22" s="48">
        <v>1730</v>
      </c>
      <c r="E22" s="49">
        <v>0.85</v>
      </c>
      <c r="F22" s="48">
        <v>2030</v>
      </c>
      <c r="G22" s="48"/>
    </row>
    <row r="23" spans="1:7" x14ac:dyDescent="0.35">
      <c r="A23" s="50"/>
      <c r="B23" s="50"/>
      <c r="C23" s="51" t="s">
        <v>21</v>
      </c>
      <c r="D23" s="52"/>
      <c r="E23" s="53"/>
      <c r="F23" s="52"/>
      <c r="G23" s="52"/>
    </row>
    <row r="24" spans="1:7" x14ac:dyDescent="0.35">
      <c r="A24" s="14">
        <v>46116</v>
      </c>
      <c r="B24" s="14">
        <v>46123</v>
      </c>
      <c r="C24" s="18" t="s">
        <v>21</v>
      </c>
      <c r="D24" s="16">
        <v>1810</v>
      </c>
      <c r="E24" s="17">
        <v>0.89</v>
      </c>
      <c r="F24" s="16">
        <v>2030</v>
      </c>
      <c r="G24" s="16" t="s">
        <v>22</v>
      </c>
    </row>
    <row r="25" spans="1:7" x14ac:dyDescent="0.35">
      <c r="A25" s="46">
        <v>46124</v>
      </c>
      <c r="B25" s="46">
        <v>46124</v>
      </c>
      <c r="C25" s="47" t="s">
        <v>21</v>
      </c>
      <c r="D25" s="48">
        <v>1810</v>
      </c>
      <c r="E25" s="49">
        <v>0.89</v>
      </c>
      <c r="F25" s="48">
        <v>2030</v>
      </c>
      <c r="G25" s="48" t="s">
        <v>23</v>
      </c>
    </row>
    <row r="26" spans="1:7" x14ac:dyDescent="0.35">
      <c r="A26" s="50"/>
      <c r="B26" s="50"/>
      <c r="C26" s="51" t="s">
        <v>16</v>
      </c>
      <c r="D26" s="52"/>
      <c r="E26" s="53"/>
      <c r="F26" s="52"/>
      <c r="G26" s="52"/>
    </row>
    <row r="27" spans="1:7" x14ac:dyDescent="0.35">
      <c r="A27" s="46">
        <v>46125</v>
      </c>
      <c r="B27" s="46">
        <v>46125</v>
      </c>
      <c r="C27" s="47" t="s">
        <v>21</v>
      </c>
      <c r="D27" s="48">
        <v>1810</v>
      </c>
      <c r="E27" s="49">
        <v>0.89</v>
      </c>
      <c r="F27" s="48">
        <v>2030</v>
      </c>
      <c r="G27" s="48" t="s">
        <v>23</v>
      </c>
    </row>
    <row r="28" spans="1:7" x14ac:dyDescent="0.35">
      <c r="A28" s="50"/>
      <c r="B28" s="50"/>
      <c r="C28" s="51" t="s">
        <v>16</v>
      </c>
      <c r="D28" s="52"/>
      <c r="E28" s="53"/>
      <c r="F28" s="52"/>
      <c r="G28" s="52"/>
    </row>
    <row r="29" spans="1:7" x14ac:dyDescent="0.35">
      <c r="A29" s="46">
        <v>46126</v>
      </c>
      <c r="B29" s="46">
        <v>46126</v>
      </c>
      <c r="C29" s="47" t="s">
        <v>21</v>
      </c>
      <c r="D29" s="48">
        <v>1812</v>
      </c>
      <c r="E29" s="49">
        <v>0.89</v>
      </c>
      <c r="F29" s="48">
        <v>2030</v>
      </c>
      <c r="G29" s="48" t="s">
        <v>24</v>
      </c>
    </row>
    <row r="30" spans="1:7" x14ac:dyDescent="0.35">
      <c r="A30" s="54"/>
      <c r="B30" s="54"/>
      <c r="C30" s="55" t="s">
        <v>16</v>
      </c>
      <c r="D30" s="56"/>
      <c r="E30" s="57"/>
      <c r="F30" s="56"/>
      <c r="G30" s="56"/>
    </row>
    <row r="31" spans="1:7" x14ac:dyDescent="0.35">
      <c r="A31" s="50"/>
      <c r="B31" s="50"/>
      <c r="C31" s="51" t="s">
        <v>17</v>
      </c>
      <c r="D31" s="52"/>
      <c r="E31" s="53"/>
      <c r="F31" s="52"/>
      <c r="G31" s="52"/>
    </row>
    <row r="32" spans="1:7" x14ac:dyDescent="0.35">
      <c r="A32" s="46">
        <v>46127</v>
      </c>
      <c r="B32" s="46">
        <v>46128</v>
      </c>
      <c r="C32" s="47" t="s">
        <v>21</v>
      </c>
      <c r="D32" s="48">
        <v>1807</v>
      </c>
      <c r="E32" s="49">
        <v>0.89</v>
      </c>
      <c r="F32" s="48">
        <v>2030</v>
      </c>
      <c r="G32" s="48" t="s">
        <v>18</v>
      </c>
    </row>
    <row r="33" spans="1:7" x14ac:dyDescent="0.35">
      <c r="A33" s="50"/>
      <c r="B33" s="50"/>
      <c r="C33" s="51" t="s">
        <v>17</v>
      </c>
      <c r="D33" s="52"/>
      <c r="E33" s="53"/>
      <c r="F33" s="52"/>
      <c r="G33" s="52"/>
    </row>
    <row r="34" spans="1:7" x14ac:dyDescent="0.35">
      <c r="A34" s="14">
        <v>46129</v>
      </c>
      <c r="B34" s="14">
        <v>46133</v>
      </c>
      <c r="C34" s="18" t="s">
        <v>21</v>
      </c>
      <c r="D34" s="16">
        <v>1810</v>
      </c>
      <c r="E34" s="17">
        <v>0.89</v>
      </c>
      <c r="F34" s="16">
        <v>2030</v>
      </c>
      <c r="G34" s="16" t="s">
        <v>22</v>
      </c>
    </row>
    <row r="35" spans="1:7" x14ac:dyDescent="0.35">
      <c r="A35" s="46">
        <v>46134</v>
      </c>
      <c r="B35" s="46">
        <v>46134</v>
      </c>
      <c r="C35" s="47" t="s">
        <v>21</v>
      </c>
      <c r="D35" s="48">
        <v>1811</v>
      </c>
      <c r="E35" s="49">
        <v>0.89</v>
      </c>
      <c r="F35" s="48">
        <v>2030</v>
      </c>
      <c r="G35" s="48" t="s">
        <v>25</v>
      </c>
    </row>
    <row r="36" spans="1:7" x14ac:dyDescent="0.35">
      <c r="A36" s="50"/>
      <c r="B36" s="50"/>
      <c r="C36" s="51" t="s">
        <v>15</v>
      </c>
      <c r="D36" s="52"/>
      <c r="E36" s="53"/>
      <c r="F36" s="52"/>
      <c r="G36" s="52"/>
    </row>
    <row r="37" spans="1:7" x14ac:dyDescent="0.35">
      <c r="A37" s="46">
        <v>46135</v>
      </c>
      <c r="B37" s="46">
        <v>46135</v>
      </c>
      <c r="C37" s="47" t="s">
        <v>21</v>
      </c>
      <c r="D37" s="48">
        <v>1740</v>
      </c>
      <c r="E37" s="49">
        <v>0.86</v>
      </c>
      <c r="F37" s="48">
        <v>2030</v>
      </c>
      <c r="G37" s="48"/>
    </row>
    <row r="38" spans="1:7" x14ac:dyDescent="0.35">
      <c r="A38" s="50"/>
      <c r="B38" s="50"/>
      <c r="C38" s="51" t="s">
        <v>15</v>
      </c>
      <c r="D38" s="52"/>
      <c r="E38" s="53"/>
      <c r="F38" s="52"/>
      <c r="G38" s="52"/>
    </row>
    <row r="39" spans="1:7" x14ac:dyDescent="0.35">
      <c r="A39" s="46">
        <v>46136</v>
      </c>
      <c r="B39" s="46">
        <v>46136</v>
      </c>
      <c r="C39" s="47" t="s">
        <v>21</v>
      </c>
      <c r="D39" s="48">
        <v>1811</v>
      </c>
      <c r="E39" s="49">
        <v>0.89</v>
      </c>
      <c r="F39" s="48">
        <v>2030</v>
      </c>
      <c r="G39" s="48" t="s">
        <v>26</v>
      </c>
    </row>
    <row r="40" spans="1:7" x14ac:dyDescent="0.35">
      <c r="A40" s="50"/>
      <c r="B40" s="50"/>
      <c r="C40" s="51" t="s">
        <v>15</v>
      </c>
      <c r="D40" s="52"/>
      <c r="E40" s="53"/>
      <c r="F40" s="52"/>
      <c r="G40" s="52"/>
    </row>
    <row r="41" spans="1:7" x14ac:dyDescent="0.35">
      <c r="A41" s="14">
        <v>46154</v>
      </c>
      <c r="B41" s="14">
        <v>46155</v>
      </c>
      <c r="C41" s="18" t="s">
        <v>16</v>
      </c>
      <c r="D41" s="16">
        <v>1980</v>
      </c>
      <c r="E41" s="17">
        <f t="shared" si="0"/>
        <v>0.99</v>
      </c>
      <c r="F41" s="16">
        <v>2000</v>
      </c>
      <c r="G41" s="16"/>
    </row>
    <row r="42" spans="1:7" x14ac:dyDescent="0.35">
      <c r="A42" s="14">
        <v>46170</v>
      </c>
      <c r="B42" s="14">
        <v>46170</v>
      </c>
      <c r="C42" s="18" t="s">
        <v>15</v>
      </c>
      <c r="D42" s="16">
        <v>1960</v>
      </c>
      <c r="E42" s="17">
        <f t="shared" si="0"/>
        <v>0.98</v>
      </c>
      <c r="F42" s="16">
        <v>2000</v>
      </c>
      <c r="G42" s="16"/>
    </row>
    <row r="43" spans="1:7" x14ac:dyDescent="0.35">
      <c r="A43" s="14">
        <v>46223</v>
      </c>
      <c r="B43" s="14">
        <v>46223</v>
      </c>
      <c r="C43" s="18" t="s">
        <v>15</v>
      </c>
      <c r="D43" s="16">
        <v>1910</v>
      </c>
      <c r="E43" s="17">
        <f t="shared" si="0"/>
        <v>0.96464646464646464</v>
      </c>
      <c r="F43" s="16">
        <v>1980</v>
      </c>
      <c r="G43" s="16"/>
    </row>
    <row r="44" spans="1:7" x14ac:dyDescent="0.35">
      <c r="A44" s="14">
        <v>46224</v>
      </c>
      <c r="B44" s="14">
        <v>46224</v>
      </c>
      <c r="C44" s="18" t="s">
        <v>17</v>
      </c>
      <c r="D44" s="16">
        <v>1840</v>
      </c>
      <c r="E44" s="17">
        <f t="shared" si="0"/>
        <v>0.92929292929292928</v>
      </c>
      <c r="F44" s="16">
        <v>1980</v>
      </c>
      <c r="G44" s="16"/>
    </row>
    <row r="45" spans="1:7" x14ac:dyDescent="0.35">
      <c r="A45" s="14">
        <v>46225</v>
      </c>
      <c r="B45" s="14">
        <v>46225</v>
      </c>
      <c r="C45" s="18" t="s">
        <v>16</v>
      </c>
      <c r="D45" s="16">
        <v>1910</v>
      </c>
      <c r="E45" s="17">
        <f t="shared" si="0"/>
        <v>0.96464646464646464</v>
      </c>
      <c r="F45" s="16">
        <v>1980</v>
      </c>
      <c r="G45" s="16"/>
    </row>
    <row r="46" spans="1:7" x14ac:dyDescent="0.35">
      <c r="A46" s="14">
        <v>46226</v>
      </c>
      <c r="B46" s="14">
        <v>46226</v>
      </c>
      <c r="C46" s="18" t="s">
        <v>16</v>
      </c>
      <c r="D46" s="16">
        <v>1960</v>
      </c>
      <c r="E46" s="17">
        <f t="shared" si="0"/>
        <v>0.98989898989898994</v>
      </c>
      <c r="F46" s="16">
        <v>1980</v>
      </c>
      <c r="G46" s="16"/>
    </row>
    <row r="47" spans="1:7" x14ac:dyDescent="0.35">
      <c r="A47" s="14">
        <v>46266</v>
      </c>
      <c r="B47" s="14">
        <v>46267</v>
      </c>
      <c r="C47" s="18" t="s">
        <v>15</v>
      </c>
      <c r="D47" s="16">
        <v>1760</v>
      </c>
      <c r="E47" s="17">
        <f t="shared" si="0"/>
        <v>0.88442211055276387</v>
      </c>
      <c r="F47" s="16">
        <v>1990</v>
      </c>
      <c r="G47" s="16"/>
    </row>
    <row r="48" spans="1:7" x14ac:dyDescent="0.35">
      <c r="A48" s="14">
        <v>46268</v>
      </c>
      <c r="B48" s="14">
        <v>46268</v>
      </c>
      <c r="C48" s="18" t="s">
        <v>15</v>
      </c>
      <c r="D48" s="16">
        <v>1890</v>
      </c>
      <c r="E48" s="17">
        <f t="shared" si="0"/>
        <v>0.94974874371859297</v>
      </c>
      <c r="F48" s="16">
        <v>1990</v>
      </c>
      <c r="G48" s="16"/>
    </row>
    <row r="49" spans="1:7" x14ac:dyDescent="0.35">
      <c r="A49" s="14">
        <v>46279</v>
      </c>
      <c r="B49" s="14">
        <v>46280</v>
      </c>
      <c r="C49" s="18" t="s">
        <v>17</v>
      </c>
      <c r="D49" s="16">
        <v>1860</v>
      </c>
      <c r="E49" s="17">
        <f t="shared" si="0"/>
        <v>0.9346733668341709</v>
      </c>
      <c r="F49" s="16">
        <v>1990</v>
      </c>
      <c r="G49" s="16"/>
    </row>
    <row r="50" spans="1:7" x14ac:dyDescent="0.35">
      <c r="A50" s="14">
        <v>46281</v>
      </c>
      <c r="B50" s="14">
        <v>46281</v>
      </c>
      <c r="C50" s="18" t="s">
        <v>17</v>
      </c>
      <c r="D50" s="16">
        <v>1930</v>
      </c>
      <c r="E50" s="17">
        <f t="shared" si="0"/>
        <v>0.96984924623115576</v>
      </c>
      <c r="F50" s="16">
        <v>1990</v>
      </c>
      <c r="G50" s="16"/>
    </row>
    <row r="51" spans="1:7" x14ac:dyDescent="0.35">
      <c r="A51" s="14">
        <v>46287</v>
      </c>
      <c r="B51" s="14">
        <v>46288</v>
      </c>
      <c r="C51" s="18" t="s">
        <v>16</v>
      </c>
      <c r="D51" s="16">
        <v>1530</v>
      </c>
      <c r="E51" s="17">
        <f t="shared" si="0"/>
        <v>0.76884422110552764</v>
      </c>
      <c r="F51" s="16">
        <v>1990</v>
      </c>
      <c r="G51" s="16"/>
    </row>
    <row r="52" spans="1:7" x14ac:dyDescent="0.35">
      <c r="A52" s="14">
        <v>46289</v>
      </c>
      <c r="B52" s="14">
        <v>46289</v>
      </c>
      <c r="C52" s="18" t="s">
        <v>16</v>
      </c>
      <c r="D52" s="16">
        <v>1790</v>
      </c>
      <c r="E52" s="17">
        <f t="shared" si="0"/>
        <v>0.89949748743718594</v>
      </c>
      <c r="F52" s="16">
        <v>1990</v>
      </c>
      <c r="G52" s="16"/>
    </row>
    <row r="53" spans="1:7" x14ac:dyDescent="0.35">
      <c r="A53" s="14">
        <v>46299</v>
      </c>
      <c r="B53" s="14">
        <v>46299</v>
      </c>
      <c r="C53" s="18" t="s">
        <v>16</v>
      </c>
      <c r="D53" s="16">
        <v>1990</v>
      </c>
      <c r="E53" s="17">
        <f t="shared" si="0"/>
        <v>0.99004975124378114</v>
      </c>
      <c r="F53" s="16">
        <v>2010</v>
      </c>
      <c r="G53" s="16"/>
    </row>
    <row r="54" spans="1:7" x14ac:dyDescent="0.35">
      <c r="A54" s="14">
        <v>46300</v>
      </c>
      <c r="B54" s="14">
        <v>46300</v>
      </c>
      <c r="C54" s="18" t="s">
        <v>16</v>
      </c>
      <c r="D54" s="16">
        <v>1970</v>
      </c>
      <c r="E54" s="17">
        <f t="shared" si="0"/>
        <v>0.98009950248756217</v>
      </c>
      <c r="F54" s="16">
        <v>2010</v>
      </c>
      <c r="G54" s="16"/>
    </row>
    <row r="55" spans="1:7" x14ac:dyDescent="0.35">
      <c r="A55" s="14">
        <v>46301</v>
      </c>
      <c r="B55" s="14">
        <v>46301</v>
      </c>
      <c r="C55" s="18" t="s">
        <v>16</v>
      </c>
      <c r="D55" s="16">
        <v>1950</v>
      </c>
      <c r="E55" s="17">
        <f t="shared" si="0"/>
        <v>0.97014925373134331</v>
      </c>
      <c r="F55" s="16">
        <v>2010</v>
      </c>
      <c r="G55" s="16"/>
    </row>
    <row r="56" spans="1:7" x14ac:dyDescent="0.35">
      <c r="A56" s="14">
        <v>46302</v>
      </c>
      <c r="B56" s="14">
        <v>46302</v>
      </c>
      <c r="C56" s="18" t="s">
        <v>17</v>
      </c>
      <c r="D56" s="16">
        <v>1880</v>
      </c>
      <c r="E56" s="17">
        <f t="shared" si="0"/>
        <v>0.93532338308457708</v>
      </c>
      <c r="F56" s="16">
        <v>2010</v>
      </c>
      <c r="G56" s="16"/>
    </row>
    <row r="57" spans="1:7" x14ac:dyDescent="0.35">
      <c r="A57" s="14">
        <v>46303</v>
      </c>
      <c r="B57" s="14">
        <v>46303</v>
      </c>
      <c r="C57" s="18" t="s">
        <v>17</v>
      </c>
      <c r="D57" s="16">
        <v>1950</v>
      </c>
      <c r="E57" s="17">
        <f t="shared" si="0"/>
        <v>0.97014925373134331</v>
      </c>
      <c r="F57" s="16">
        <v>2010</v>
      </c>
      <c r="G57" s="16"/>
    </row>
    <row r="58" spans="1:7" x14ac:dyDescent="0.35">
      <c r="A58" s="14">
        <v>46307</v>
      </c>
      <c r="B58" s="14">
        <v>46307</v>
      </c>
      <c r="C58" s="18" t="s">
        <v>15</v>
      </c>
      <c r="D58" s="16">
        <v>1940</v>
      </c>
      <c r="E58" s="17">
        <f t="shared" si="0"/>
        <v>0.96517412935323388</v>
      </c>
      <c r="F58" s="16">
        <v>2010</v>
      </c>
      <c r="G58" s="16"/>
    </row>
    <row r="59" spans="1:7" x14ac:dyDescent="0.35">
      <c r="A59" s="14">
        <v>46308</v>
      </c>
      <c r="B59" s="14">
        <v>46308</v>
      </c>
      <c r="C59" s="18" t="s">
        <v>15</v>
      </c>
      <c r="D59" s="16">
        <v>1780</v>
      </c>
      <c r="E59" s="17">
        <f t="shared" si="0"/>
        <v>0.88557213930348255</v>
      </c>
      <c r="F59" s="16">
        <v>2010</v>
      </c>
      <c r="G59" s="16"/>
    </row>
    <row r="60" spans="1:7" x14ac:dyDescent="0.35">
      <c r="A60" s="14">
        <v>46309</v>
      </c>
      <c r="B60" s="14">
        <v>46309</v>
      </c>
      <c r="C60" s="18" t="s">
        <v>15</v>
      </c>
      <c r="D60" s="16">
        <v>1910</v>
      </c>
      <c r="E60" s="17">
        <f t="shared" si="0"/>
        <v>0.95024875621890548</v>
      </c>
      <c r="F60" s="16">
        <v>2010</v>
      </c>
      <c r="G60" s="16"/>
    </row>
    <row r="61" spans="1:7" x14ac:dyDescent="0.35">
      <c r="A61" s="14">
        <v>46310</v>
      </c>
      <c r="B61" s="14">
        <v>46310</v>
      </c>
      <c r="C61" s="18" t="s">
        <v>16</v>
      </c>
      <c r="D61" s="16">
        <v>2000</v>
      </c>
      <c r="E61" s="17">
        <v>0.99</v>
      </c>
      <c r="F61" s="16">
        <v>2010</v>
      </c>
      <c r="G61" s="16"/>
    </row>
    <row r="62" spans="1:7" x14ac:dyDescent="0.35">
      <c r="A62" s="14">
        <v>46311</v>
      </c>
      <c r="B62" s="14">
        <v>46311</v>
      </c>
      <c r="C62" s="18" t="s">
        <v>17</v>
      </c>
      <c r="D62" s="16">
        <v>1980</v>
      </c>
      <c r="E62" s="17">
        <f t="shared" si="0"/>
        <v>0.9850746268656716</v>
      </c>
      <c r="F62" s="16">
        <v>2010</v>
      </c>
      <c r="G62" s="16"/>
    </row>
    <row r="63" spans="1:7" x14ac:dyDescent="0.35">
      <c r="A63" s="14">
        <v>46315</v>
      </c>
      <c r="B63" s="14">
        <v>46325</v>
      </c>
      <c r="C63" s="18" t="s">
        <v>19</v>
      </c>
      <c r="D63" s="16">
        <v>1660</v>
      </c>
      <c r="E63" s="17">
        <f t="shared" si="0"/>
        <v>0.82587064676616917</v>
      </c>
      <c r="F63" s="16">
        <v>2010</v>
      </c>
      <c r="G63" s="16"/>
    </row>
    <row r="64" spans="1:7" x14ac:dyDescent="0.35">
      <c r="A64" s="14">
        <v>46329</v>
      </c>
      <c r="B64" s="14">
        <v>46330</v>
      </c>
      <c r="C64" s="18" t="s">
        <v>16</v>
      </c>
      <c r="D64" s="16">
        <v>2000</v>
      </c>
      <c r="E64" s="17">
        <f t="shared" si="0"/>
        <v>0.98039215686274506</v>
      </c>
      <c r="F64" s="16">
        <v>2040</v>
      </c>
      <c r="G64" s="16"/>
    </row>
    <row r="65" spans="1:7" x14ac:dyDescent="0.35">
      <c r="A65" s="14">
        <v>46331</v>
      </c>
      <c r="B65" s="14">
        <v>46331</v>
      </c>
      <c r="C65" s="18" t="s">
        <v>16</v>
      </c>
      <c r="D65" s="16">
        <v>2020</v>
      </c>
      <c r="E65" s="17">
        <f t="shared" si="0"/>
        <v>0.99019607843137258</v>
      </c>
      <c r="F65" s="16">
        <v>2040</v>
      </c>
      <c r="G65" s="16"/>
    </row>
    <row r="67" spans="1:7" x14ac:dyDescent="0.35">
      <c r="A67" s="3" t="s">
        <v>45</v>
      </c>
    </row>
  </sheetData>
  <sortState xmlns:xlrd2="http://schemas.microsoft.com/office/spreadsheetml/2017/richdata2" ref="A5:G65">
    <sortCondition ref="A3:A65"/>
  </sortState>
  <mergeCells count="56">
    <mergeCell ref="G39:G40"/>
    <mergeCell ref="G29:G31"/>
    <mergeCell ref="A32:A33"/>
    <mergeCell ref="B32:B33"/>
    <mergeCell ref="D32:D33"/>
    <mergeCell ref="E32:E33"/>
    <mergeCell ref="F32:F33"/>
    <mergeCell ref="G32:G33"/>
    <mergeCell ref="E37:E38"/>
    <mergeCell ref="F37:F38"/>
    <mergeCell ref="A39:A40"/>
    <mergeCell ref="B39:B40"/>
    <mergeCell ref="D39:D40"/>
    <mergeCell ref="E39:E40"/>
    <mergeCell ref="F39:F40"/>
    <mergeCell ref="E35:E36"/>
    <mergeCell ref="D37:D38"/>
    <mergeCell ref="A35:A36"/>
    <mergeCell ref="B35:B36"/>
    <mergeCell ref="D35:D36"/>
    <mergeCell ref="G20:G21"/>
    <mergeCell ref="A22:A23"/>
    <mergeCell ref="B22:B23"/>
    <mergeCell ref="D22:D23"/>
    <mergeCell ref="E22:E23"/>
    <mergeCell ref="F22:F23"/>
    <mergeCell ref="G22:G23"/>
    <mergeCell ref="A20:A21"/>
    <mergeCell ref="B20:B21"/>
    <mergeCell ref="D20:D21"/>
    <mergeCell ref="E20:E21"/>
    <mergeCell ref="F20:F21"/>
    <mergeCell ref="F35:F36"/>
    <mergeCell ref="G35:G36"/>
    <mergeCell ref="G37:G38"/>
    <mergeCell ref="A27:A28"/>
    <mergeCell ref="B27:B28"/>
    <mergeCell ref="D27:D28"/>
    <mergeCell ref="E27:E28"/>
    <mergeCell ref="F27:F28"/>
    <mergeCell ref="G27:G28"/>
    <mergeCell ref="A29:A31"/>
    <mergeCell ref="B29:B31"/>
    <mergeCell ref="D29:D31"/>
    <mergeCell ref="E29:E31"/>
    <mergeCell ref="F29:F31"/>
    <mergeCell ref="A37:A38"/>
    <mergeCell ref="B37:B38"/>
    <mergeCell ref="E25:E26"/>
    <mergeCell ref="F25:F26"/>
    <mergeCell ref="G25:G26"/>
    <mergeCell ref="A1:B2"/>
    <mergeCell ref="A25:A26"/>
    <mergeCell ref="B25:B26"/>
    <mergeCell ref="D25:D26"/>
    <mergeCell ref="C1:G2"/>
  </mergeCells>
  <pageMargins left="0.7" right="0.7" top="0.75" bottom="0.75" header="0.3" footer="0.3"/>
  <pageSetup orientation="portrait" r:id="rId1"/>
  <headerFooter>
    <oddFooter xml:space="preserve">&amp;C_x000D_&amp;1#&amp;"Calibri"&amp;10&amp;K000000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48"/>
  <sheetViews>
    <sheetView showGridLines="0" zoomScaleNormal="100" workbookViewId="0">
      <selection activeCell="A36" sqref="A36"/>
    </sheetView>
  </sheetViews>
  <sheetFormatPr defaultRowHeight="14.5" x14ac:dyDescent="0.35"/>
  <cols>
    <col min="1" max="2" width="11.7265625" style="2" customWidth="1"/>
    <col min="3" max="3" width="35.7265625" style="3" customWidth="1"/>
    <col min="4" max="6" width="18.81640625" style="2" customWidth="1"/>
    <col min="7" max="7" width="45.54296875" customWidth="1"/>
  </cols>
  <sheetData>
    <row r="1" spans="1:7" ht="15" customHeight="1" x14ac:dyDescent="0.35">
      <c r="A1" s="30" t="s">
        <v>7</v>
      </c>
      <c r="B1" s="31"/>
      <c r="C1" s="30" t="s">
        <v>27</v>
      </c>
      <c r="D1" s="31"/>
      <c r="E1" s="36" t="s">
        <v>1</v>
      </c>
      <c r="F1" s="37"/>
      <c r="G1" s="38"/>
    </row>
    <row r="2" spans="1:7" ht="15.75" customHeight="1" thickBot="1" x14ac:dyDescent="0.4">
      <c r="A2" s="32"/>
      <c r="B2" s="33"/>
      <c r="C2" s="32"/>
      <c r="D2" s="33"/>
      <c r="E2" s="39"/>
      <c r="F2" s="40"/>
      <c r="G2" s="41"/>
    </row>
    <row r="3" spans="1:7" s="1" customFormat="1" ht="26.25" customHeight="1" x14ac:dyDescent="0.35">
      <c r="A3" s="6" t="s">
        <v>8</v>
      </c>
      <c r="B3" s="6" t="s">
        <v>9</v>
      </c>
      <c r="C3" s="6" t="s">
        <v>10</v>
      </c>
      <c r="D3" s="7" t="s">
        <v>11</v>
      </c>
      <c r="E3" s="7" t="s">
        <v>12</v>
      </c>
      <c r="F3" s="7" t="s">
        <v>13</v>
      </c>
      <c r="G3" s="7" t="s">
        <v>14</v>
      </c>
    </row>
    <row r="4" spans="1:7" x14ac:dyDescent="0.35">
      <c r="A4" s="14">
        <v>46086</v>
      </c>
      <c r="B4" s="14">
        <v>46086</v>
      </c>
      <c r="C4" s="15" t="s">
        <v>28</v>
      </c>
      <c r="D4" s="16">
        <v>0</v>
      </c>
      <c r="E4" s="17"/>
      <c r="F4" s="16"/>
      <c r="G4" s="16" t="s">
        <v>29</v>
      </c>
    </row>
    <row r="5" spans="1:7" x14ac:dyDescent="0.35">
      <c r="A5" s="14">
        <v>46086</v>
      </c>
      <c r="B5" s="14">
        <v>46086</v>
      </c>
      <c r="C5" s="18" t="s">
        <v>30</v>
      </c>
      <c r="D5" s="16">
        <v>0</v>
      </c>
      <c r="E5" s="17"/>
      <c r="F5" s="16"/>
      <c r="G5" s="16" t="s">
        <v>29</v>
      </c>
    </row>
    <row r="6" spans="1:7" x14ac:dyDescent="0.35">
      <c r="A6" s="14">
        <v>46087</v>
      </c>
      <c r="B6" s="14">
        <v>46087</v>
      </c>
      <c r="C6" s="15" t="s">
        <v>28</v>
      </c>
      <c r="D6" s="16">
        <v>179</v>
      </c>
      <c r="E6" s="17"/>
      <c r="F6" s="16"/>
      <c r="G6" s="16" t="s">
        <v>29</v>
      </c>
    </row>
    <row r="7" spans="1:7" x14ac:dyDescent="0.35">
      <c r="A7" s="14">
        <v>46087</v>
      </c>
      <c r="B7" s="14">
        <v>46087</v>
      </c>
      <c r="C7" s="18" t="s">
        <v>30</v>
      </c>
      <c r="D7" s="16">
        <v>56</v>
      </c>
      <c r="E7" s="17"/>
      <c r="F7" s="16"/>
      <c r="G7" s="16" t="s">
        <v>29</v>
      </c>
    </row>
    <row r="8" spans="1:7" x14ac:dyDescent="0.35">
      <c r="A8" s="14">
        <v>46109</v>
      </c>
      <c r="B8" s="14">
        <v>46112</v>
      </c>
      <c r="C8" s="15" t="s">
        <v>28</v>
      </c>
      <c r="D8" s="16">
        <v>121</v>
      </c>
      <c r="E8" s="17"/>
      <c r="F8" s="16"/>
      <c r="G8" s="16" t="s">
        <v>29</v>
      </c>
    </row>
    <row r="9" spans="1:7" x14ac:dyDescent="0.35">
      <c r="A9" s="14">
        <v>46109</v>
      </c>
      <c r="B9" s="14">
        <v>46112</v>
      </c>
      <c r="C9" s="18" t="s">
        <v>30</v>
      </c>
      <c r="D9" s="16">
        <v>38</v>
      </c>
      <c r="E9" s="17"/>
      <c r="F9" s="16"/>
      <c r="G9" s="16" t="s">
        <v>29</v>
      </c>
    </row>
    <row r="10" spans="1:7" x14ac:dyDescent="0.35">
      <c r="A10" s="14">
        <v>46113</v>
      </c>
      <c r="B10" s="14">
        <v>46115</v>
      </c>
      <c r="C10" s="15" t="s">
        <v>28</v>
      </c>
      <c r="D10" s="16">
        <v>0</v>
      </c>
      <c r="E10" s="17"/>
      <c r="F10" s="16"/>
      <c r="G10" s="16" t="s">
        <v>29</v>
      </c>
    </row>
    <row r="11" spans="1:7" x14ac:dyDescent="0.35">
      <c r="A11" s="14">
        <v>46113</v>
      </c>
      <c r="B11" s="14">
        <v>46115</v>
      </c>
      <c r="C11" s="18" t="s">
        <v>30</v>
      </c>
      <c r="D11" s="16">
        <v>0</v>
      </c>
      <c r="E11" s="17"/>
      <c r="F11" s="16"/>
      <c r="G11" s="16" t="s">
        <v>29</v>
      </c>
    </row>
    <row r="12" spans="1:7" x14ac:dyDescent="0.35">
      <c r="A12" s="14">
        <v>46116</v>
      </c>
      <c r="B12" s="14">
        <v>46123</v>
      </c>
      <c r="C12" s="15" t="s">
        <v>28</v>
      </c>
      <c r="D12" s="16">
        <v>122</v>
      </c>
      <c r="E12" s="17"/>
      <c r="F12" s="16"/>
      <c r="G12" s="16" t="s">
        <v>29</v>
      </c>
    </row>
    <row r="13" spans="1:7" x14ac:dyDescent="0.35">
      <c r="A13" s="14">
        <v>46116</v>
      </c>
      <c r="B13" s="14">
        <v>46123</v>
      </c>
      <c r="C13" s="18" t="s">
        <v>30</v>
      </c>
      <c r="D13" s="16">
        <v>38</v>
      </c>
      <c r="E13" s="17"/>
      <c r="F13" s="16"/>
      <c r="G13" s="16" t="s">
        <v>29</v>
      </c>
    </row>
    <row r="14" spans="1:7" x14ac:dyDescent="0.35">
      <c r="A14" s="14">
        <v>46124</v>
      </c>
      <c r="B14" s="14">
        <v>46125</v>
      </c>
      <c r="C14" s="15" t="s">
        <v>28</v>
      </c>
      <c r="D14" s="16">
        <v>114</v>
      </c>
      <c r="E14" s="17"/>
      <c r="F14" s="16"/>
      <c r="G14" s="16" t="s">
        <v>29</v>
      </c>
    </row>
    <row r="15" spans="1:7" x14ac:dyDescent="0.35">
      <c r="A15" s="14">
        <v>46124</v>
      </c>
      <c r="B15" s="14">
        <v>46125</v>
      </c>
      <c r="C15" s="18" t="s">
        <v>30</v>
      </c>
      <c r="D15" s="16">
        <v>36</v>
      </c>
      <c r="E15" s="17"/>
      <c r="F15" s="16"/>
      <c r="G15" s="16" t="s">
        <v>29</v>
      </c>
    </row>
    <row r="16" spans="1:7" x14ac:dyDescent="0.35">
      <c r="A16" s="14">
        <v>46126</v>
      </c>
      <c r="B16" s="14">
        <v>46126</v>
      </c>
      <c r="C16" s="15" t="s">
        <v>28</v>
      </c>
      <c r="D16" s="16">
        <v>90</v>
      </c>
      <c r="E16" s="17"/>
      <c r="F16" s="16"/>
      <c r="G16" s="16" t="s">
        <v>29</v>
      </c>
    </row>
    <row r="17" spans="1:7" x14ac:dyDescent="0.35">
      <c r="A17" s="14">
        <v>46126</v>
      </c>
      <c r="B17" s="14">
        <v>46126</v>
      </c>
      <c r="C17" s="18" t="s">
        <v>30</v>
      </c>
      <c r="D17" s="16">
        <v>28</v>
      </c>
      <c r="E17" s="17"/>
      <c r="F17" s="16"/>
      <c r="G17" s="16" t="s">
        <v>29</v>
      </c>
    </row>
    <row r="18" spans="1:7" x14ac:dyDescent="0.35">
      <c r="A18" s="14">
        <v>46127</v>
      </c>
      <c r="B18" s="14">
        <v>46128</v>
      </c>
      <c r="C18" s="15" t="s">
        <v>28</v>
      </c>
      <c r="D18" s="16">
        <v>25</v>
      </c>
      <c r="E18" s="17"/>
      <c r="F18" s="16"/>
      <c r="G18" s="16" t="s">
        <v>29</v>
      </c>
    </row>
    <row r="19" spans="1:7" x14ac:dyDescent="0.35">
      <c r="A19" s="14">
        <v>46127</v>
      </c>
      <c r="B19" s="14">
        <v>46128</v>
      </c>
      <c r="C19" s="18" t="s">
        <v>30</v>
      </c>
      <c r="D19" s="16">
        <v>8</v>
      </c>
      <c r="E19" s="17"/>
      <c r="F19" s="16"/>
      <c r="G19" s="16" t="s">
        <v>29</v>
      </c>
    </row>
    <row r="20" spans="1:7" x14ac:dyDescent="0.35">
      <c r="A20" s="14">
        <v>46129</v>
      </c>
      <c r="B20" s="14">
        <v>46133</v>
      </c>
      <c r="C20" s="15" t="s">
        <v>28</v>
      </c>
      <c r="D20" s="16">
        <v>122</v>
      </c>
      <c r="E20" s="17"/>
      <c r="F20" s="16"/>
      <c r="G20" s="16" t="s">
        <v>29</v>
      </c>
    </row>
    <row r="21" spans="1:7" x14ac:dyDescent="0.35">
      <c r="A21" s="14">
        <v>46129</v>
      </c>
      <c r="B21" s="14">
        <v>46133</v>
      </c>
      <c r="C21" s="18" t="s">
        <v>30</v>
      </c>
      <c r="D21" s="16">
        <v>38</v>
      </c>
      <c r="E21" s="17"/>
      <c r="F21" s="16"/>
      <c r="G21" s="16" t="s">
        <v>29</v>
      </c>
    </row>
    <row r="22" spans="1:7" x14ac:dyDescent="0.35">
      <c r="A22" s="14">
        <v>46134</v>
      </c>
      <c r="B22" s="14">
        <v>46134</v>
      </c>
      <c r="C22" s="15" t="s">
        <v>28</v>
      </c>
      <c r="D22" s="16">
        <v>98</v>
      </c>
      <c r="E22" s="17"/>
      <c r="F22" s="16"/>
      <c r="G22" s="16" t="s">
        <v>29</v>
      </c>
    </row>
    <row r="23" spans="1:7" x14ac:dyDescent="0.35">
      <c r="A23" s="14">
        <v>46134</v>
      </c>
      <c r="B23" s="14">
        <v>46134</v>
      </c>
      <c r="C23" s="18" t="s">
        <v>30</v>
      </c>
      <c r="D23" s="16">
        <v>31</v>
      </c>
      <c r="E23" s="17"/>
      <c r="F23" s="16"/>
      <c r="G23" s="16" t="s">
        <v>29</v>
      </c>
    </row>
    <row r="24" spans="1:7" x14ac:dyDescent="0.35">
      <c r="A24" s="14">
        <v>46135</v>
      </c>
      <c r="B24" s="14">
        <v>46135</v>
      </c>
      <c r="C24" s="15" t="s">
        <v>28</v>
      </c>
      <c r="D24" s="16">
        <v>0</v>
      </c>
      <c r="E24" s="17"/>
      <c r="F24" s="16"/>
      <c r="G24" s="16" t="s">
        <v>29</v>
      </c>
    </row>
    <row r="25" spans="1:7" x14ac:dyDescent="0.35">
      <c r="A25" s="14">
        <v>46135</v>
      </c>
      <c r="B25" s="14">
        <v>46135</v>
      </c>
      <c r="C25" s="18" t="s">
        <v>30</v>
      </c>
      <c r="D25" s="16">
        <v>0</v>
      </c>
      <c r="E25" s="17"/>
      <c r="F25" s="16"/>
      <c r="G25" s="16" t="s">
        <v>29</v>
      </c>
    </row>
    <row r="26" spans="1:7" x14ac:dyDescent="0.35">
      <c r="A26" s="14">
        <v>46136</v>
      </c>
      <c r="B26" s="14">
        <v>46136</v>
      </c>
      <c r="C26" s="15" t="s">
        <v>28</v>
      </c>
      <c r="D26" s="16">
        <v>67</v>
      </c>
      <c r="E26" s="17"/>
      <c r="F26" s="16"/>
      <c r="G26" s="16" t="s">
        <v>29</v>
      </c>
    </row>
    <row r="27" spans="1:7" x14ac:dyDescent="0.35">
      <c r="A27" s="14">
        <v>46136</v>
      </c>
      <c r="B27" s="14">
        <v>46136</v>
      </c>
      <c r="C27" s="18" t="s">
        <v>30</v>
      </c>
      <c r="D27" s="16">
        <v>21</v>
      </c>
      <c r="E27" s="17"/>
      <c r="F27" s="16"/>
      <c r="G27" s="16" t="s">
        <v>29</v>
      </c>
    </row>
    <row r="28" spans="1:7" x14ac:dyDescent="0.35">
      <c r="A28" s="14">
        <v>46287</v>
      </c>
      <c r="B28" s="14">
        <v>46289</v>
      </c>
      <c r="C28" s="15" t="s">
        <v>28</v>
      </c>
      <c r="D28" s="16">
        <v>0</v>
      </c>
      <c r="E28" s="17"/>
      <c r="F28" s="16"/>
      <c r="G28" s="16" t="s">
        <v>29</v>
      </c>
    </row>
    <row r="29" spans="1:7" x14ac:dyDescent="0.35">
      <c r="A29" s="14">
        <v>46287</v>
      </c>
      <c r="B29" s="14">
        <v>46289</v>
      </c>
      <c r="C29" s="18" t="s">
        <v>30</v>
      </c>
      <c r="D29" s="16">
        <v>0</v>
      </c>
      <c r="E29" s="17"/>
      <c r="F29" s="16"/>
      <c r="G29" s="16" t="s">
        <v>29</v>
      </c>
    </row>
    <row r="30" spans="1:7" x14ac:dyDescent="0.35">
      <c r="A30"/>
      <c r="B30"/>
      <c r="C30"/>
      <c r="D30"/>
      <c r="E30"/>
      <c r="F30"/>
    </row>
    <row r="31" spans="1:7" x14ac:dyDescent="0.35">
      <c r="A31" s="3" t="s">
        <v>45</v>
      </c>
      <c r="B31"/>
      <c r="C31"/>
      <c r="D31"/>
      <c r="E31"/>
      <c r="F31"/>
    </row>
    <row r="32" spans="1:7" x14ac:dyDescent="0.35">
      <c r="A32"/>
      <c r="B32"/>
      <c r="C32"/>
      <c r="D32"/>
      <c r="E32"/>
      <c r="F32"/>
    </row>
    <row r="38" spans="3:9" x14ac:dyDescent="0.35">
      <c r="D38"/>
    </row>
    <row r="39" spans="3:9" x14ac:dyDescent="0.35">
      <c r="D39"/>
    </row>
    <row r="40" spans="3:9" x14ac:dyDescent="0.35">
      <c r="D40"/>
    </row>
    <row r="41" spans="3:9" x14ac:dyDescent="0.35">
      <c r="D41"/>
    </row>
    <row r="42" spans="3:9" s="2" customFormat="1" x14ac:dyDescent="0.35">
      <c r="C42" s="3"/>
      <c r="D42"/>
      <c r="G42"/>
      <c r="H42"/>
      <c r="I42"/>
    </row>
    <row r="43" spans="3:9" s="2" customFormat="1" x14ac:dyDescent="0.35">
      <c r="C43" s="3"/>
      <c r="D43"/>
      <c r="G43"/>
      <c r="H43"/>
      <c r="I43"/>
    </row>
    <row r="44" spans="3:9" s="2" customFormat="1" x14ac:dyDescent="0.35">
      <c r="C44" s="3"/>
      <c r="D44"/>
      <c r="G44"/>
      <c r="H44"/>
      <c r="I44"/>
    </row>
    <row r="45" spans="3:9" s="2" customFormat="1" x14ac:dyDescent="0.35">
      <c r="C45" s="3"/>
      <c r="D45"/>
      <c r="G45"/>
      <c r="H45"/>
      <c r="I45"/>
    </row>
    <row r="46" spans="3:9" s="2" customFormat="1" x14ac:dyDescent="0.35">
      <c r="C46"/>
      <c r="D46"/>
      <c r="G46"/>
      <c r="H46"/>
      <c r="I46"/>
    </row>
    <row r="47" spans="3:9" s="2" customFormat="1" x14ac:dyDescent="0.35">
      <c r="C47"/>
      <c r="D47"/>
      <c r="G47"/>
      <c r="H47"/>
      <c r="I47"/>
    </row>
    <row r="48" spans="3:9" s="2" customFormat="1" x14ac:dyDescent="0.35">
      <c r="C48"/>
      <c r="D48"/>
      <c r="G48"/>
      <c r="H48"/>
      <c r="I48"/>
    </row>
  </sheetData>
  <mergeCells count="3">
    <mergeCell ref="A1:B2"/>
    <mergeCell ref="C1:D2"/>
    <mergeCell ref="E1:G2"/>
  </mergeCells>
  <pageMargins left="0.7" right="0.7" top="0.75" bottom="0.75" header="0.3" footer="0.3"/>
  <pageSetup orientation="portrait" r:id="rId1"/>
  <headerFooter>
    <oddFooter xml:space="preserve">&amp;C_x000D_&amp;1#&amp;"Calibri"&amp;10&amp;K000000 Internal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3C61C-D68E-478C-AED7-4ED320C745E1}">
  <dimension ref="A1:G17"/>
  <sheetViews>
    <sheetView showGridLines="0" zoomScaleNormal="100" workbookViewId="0">
      <selection activeCell="A9" sqref="A9"/>
    </sheetView>
  </sheetViews>
  <sheetFormatPr defaultRowHeight="14.5" x14ac:dyDescent="0.35"/>
  <cols>
    <col min="1" max="2" width="11.7265625" style="2" customWidth="1"/>
    <col min="3" max="3" width="35.7265625" style="3" customWidth="1"/>
    <col min="4" max="6" width="18.81640625" style="2" customWidth="1"/>
    <col min="7" max="7" width="45.7265625" customWidth="1"/>
  </cols>
  <sheetData>
    <row r="1" spans="1:7" ht="15" customHeight="1" x14ac:dyDescent="0.35">
      <c r="A1" s="30" t="s">
        <v>31</v>
      </c>
      <c r="B1" s="31"/>
      <c r="C1" s="30" t="s">
        <v>32</v>
      </c>
      <c r="D1" s="31"/>
      <c r="E1" s="36" t="s">
        <v>1</v>
      </c>
      <c r="F1" s="37"/>
      <c r="G1" s="38"/>
    </row>
    <row r="2" spans="1:7" ht="15.75" customHeight="1" thickBot="1" x14ac:dyDescent="0.4">
      <c r="A2" s="32"/>
      <c r="B2" s="33"/>
      <c r="C2" s="32"/>
      <c r="D2" s="33"/>
      <c r="E2" s="39"/>
      <c r="F2" s="40"/>
      <c r="G2" s="41"/>
    </row>
    <row r="3" spans="1:7" ht="26" x14ac:dyDescent="0.35">
      <c r="A3" s="6" t="s">
        <v>8</v>
      </c>
      <c r="B3" s="6" t="s">
        <v>9</v>
      </c>
      <c r="C3" s="6" t="s">
        <v>10</v>
      </c>
      <c r="D3" s="7" t="s">
        <v>11</v>
      </c>
      <c r="E3" s="7" t="s">
        <v>12</v>
      </c>
      <c r="F3" s="7" t="s">
        <v>13</v>
      </c>
      <c r="G3" s="7" t="s">
        <v>14</v>
      </c>
    </row>
    <row r="4" spans="1:7" x14ac:dyDescent="0.35">
      <c r="A4" s="8">
        <v>46125</v>
      </c>
      <c r="B4" s="8">
        <v>46138</v>
      </c>
      <c r="C4" s="10" t="s">
        <v>33</v>
      </c>
      <c r="D4" s="9">
        <v>630</v>
      </c>
      <c r="E4" s="11">
        <v>0.64615384615384619</v>
      </c>
      <c r="F4" s="9">
        <v>975</v>
      </c>
      <c r="G4" s="9"/>
    </row>
    <row r="5" spans="1:7" x14ac:dyDescent="0.35">
      <c r="A5" s="19"/>
      <c r="B5" s="19"/>
      <c r="E5" s="22"/>
      <c r="G5" s="13"/>
    </row>
    <row r="6" spans="1:7" x14ac:dyDescent="0.35">
      <c r="A6" s="3" t="s">
        <v>45</v>
      </c>
    </row>
    <row r="7" spans="1:7" x14ac:dyDescent="0.35">
      <c r="D7"/>
    </row>
    <row r="8" spans="1:7" x14ac:dyDescent="0.35">
      <c r="D8"/>
    </row>
    <row r="9" spans="1:7" x14ac:dyDescent="0.35">
      <c r="D9"/>
    </row>
    <row r="10" spans="1:7" s="2" customFormat="1" x14ac:dyDescent="0.35">
      <c r="C10" s="3"/>
      <c r="D10"/>
      <c r="G10"/>
    </row>
    <row r="11" spans="1:7" s="2" customFormat="1" x14ac:dyDescent="0.35">
      <c r="C11" s="3"/>
      <c r="D11"/>
      <c r="G11"/>
    </row>
    <row r="12" spans="1:7" s="2" customFormat="1" x14ac:dyDescent="0.35">
      <c r="C12" s="3"/>
      <c r="D12"/>
      <c r="G12"/>
    </row>
    <row r="13" spans="1:7" s="2" customFormat="1" x14ac:dyDescent="0.35">
      <c r="C13" s="3"/>
      <c r="D13"/>
      <c r="G13"/>
    </row>
    <row r="14" spans="1:7" s="2" customFormat="1" x14ac:dyDescent="0.35">
      <c r="C14" s="3"/>
      <c r="D14"/>
      <c r="G14"/>
    </row>
    <row r="15" spans="1:7" s="2" customFormat="1" x14ac:dyDescent="0.35">
      <c r="C15"/>
      <c r="D15"/>
      <c r="G15"/>
    </row>
    <row r="16" spans="1:7" s="2" customFormat="1" x14ac:dyDescent="0.35">
      <c r="C16"/>
      <c r="D16"/>
      <c r="G16"/>
    </row>
    <row r="17" spans="3:7" s="2" customFormat="1" x14ac:dyDescent="0.35">
      <c r="C17"/>
      <c r="D17"/>
      <c r="G17"/>
    </row>
  </sheetData>
  <mergeCells count="3">
    <mergeCell ref="A1:B2"/>
    <mergeCell ref="C1:D2"/>
    <mergeCell ref="E1:G2"/>
  </mergeCells>
  <pageMargins left="0.7" right="0.7" top="0.75" bottom="0.75" header="0.3" footer="0.3"/>
  <pageSetup orientation="portrait" r:id="rId1"/>
  <headerFooter>
    <oddFooter xml:space="preserve">&amp;C_x000D_&amp;1#&amp;"Calibri"&amp;10&amp;K000000 Internal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9"/>
  <sheetViews>
    <sheetView showGridLines="0" zoomScaleNormal="100" workbookViewId="0">
      <selection activeCell="A26" sqref="A26"/>
    </sheetView>
  </sheetViews>
  <sheetFormatPr defaultRowHeight="14.5" x14ac:dyDescent="0.35"/>
  <cols>
    <col min="1" max="2" width="11.7265625" style="2" customWidth="1"/>
    <col min="3" max="3" width="35.7265625" style="3" customWidth="1"/>
    <col min="4" max="6" width="18.81640625" style="2" customWidth="1"/>
    <col min="7" max="7" width="45.7265625" customWidth="1"/>
  </cols>
  <sheetData>
    <row r="1" spans="1:7" ht="15" customHeight="1" x14ac:dyDescent="0.35">
      <c r="A1" s="30" t="s">
        <v>31</v>
      </c>
      <c r="B1" s="31"/>
      <c r="C1" s="30" t="s">
        <v>34</v>
      </c>
      <c r="D1" s="31"/>
      <c r="E1" s="36" t="s">
        <v>1</v>
      </c>
      <c r="F1" s="37"/>
      <c r="G1" s="38"/>
    </row>
    <row r="2" spans="1:7" ht="15.75" customHeight="1" thickBot="1" x14ac:dyDescent="0.4">
      <c r="A2" s="32"/>
      <c r="B2" s="33"/>
      <c r="C2" s="32"/>
      <c r="D2" s="33"/>
      <c r="E2" s="39"/>
      <c r="F2" s="40"/>
      <c r="G2" s="41"/>
    </row>
    <row r="3" spans="1:7" ht="26" x14ac:dyDescent="0.35">
      <c r="A3" s="6" t="s">
        <v>8</v>
      </c>
      <c r="B3" s="6" t="s">
        <v>9</v>
      </c>
      <c r="C3" s="6" t="s">
        <v>10</v>
      </c>
      <c r="D3" s="7" t="s">
        <v>11</v>
      </c>
      <c r="E3" s="7" t="s">
        <v>12</v>
      </c>
      <c r="F3" s="7" t="s">
        <v>13</v>
      </c>
      <c r="G3" s="7" t="s">
        <v>14</v>
      </c>
    </row>
    <row r="4" spans="1:7" x14ac:dyDescent="0.35">
      <c r="A4" s="14">
        <v>46023</v>
      </c>
      <c r="B4" s="14">
        <v>46045</v>
      </c>
      <c r="C4" s="18" t="s">
        <v>35</v>
      </c>
      <c r="D4" s="16">
        <v>840</v>
      </c>
      <c r="E4" s="45">
        <f t="shared" ref="E4:E16" si="0">SUM(D4/F4)</f>
        <v>0.88888888888888884</v>
      </c>
      <c r="F4" s="16">
        <v>945</v>
      </c>
      <c r="G4" s="44"/>
    </row>
    <row r="5" spans="1:7" x14ac:dyDescent="0.35">
      <c r="A5" s="14">
        <v>46083</v>
      </c>
      <c r="B5" s="14">
        <v>46087</v>
      </c>
      <c r="C5" s="18" t="s">
        <v>33</v>
      </c>
      <c r="D5" s="16">
        <v>610</v>
      </c>
      <c r="E5" s="45">
        <f t="shared" ref="E5" si="1">SUM(D5/F5)</f>
        <v>0.62564102564102564</v>
      </c>
      <c r="F5" s="16">
        <v>975</v>
      </c>
      <c r="G5" s="44"/>
    </row>
    <row r="6" spans="1:7" x14ac:dyDescent="0.35">
      <c r="A6" s="14">
        <v>46090</v>
      </c>
      <c r="B6" s="14">
        <v>46093</v>
      </c>
      <c r="C6" s="18" t="s">
        <v>33</v>
      </c>
      <c r="D6" s="16">
        <v>590</v>
      </c>
      <c r="E6" s="45">
        <f t="shared" si="0"/>
        <v>0.60512820512820509</v>
      </c>
      <c r="F6" s="16">
        <v>975</v>
      </c>
      <c r="G6" s="44"/>
    </row>
    <row r="7" spans="1:7" x14ac:dyDescent="0.35">
      <c r="A7" s="42">
        <v>46119</v>
      </c>
      <c r="B7" s="42">
        <v>46121</v>
      </c>
      <c r="C7" s="43" t="s">
        <v>35</v>
      </c>
      <c r="D7" s="44">
        <v>590</v>
      </c>
      <c r="E7" s="45">
        <v>0.60512820512820509</v>
      </c>
      <c r="F7" s="44">
        <v>975</v>
      </c>
      <c r="G7" s="44"/>
    </row>
    <row r="8" spans="1:7" x14ac:dyDescent="0.35">
      <c r="A8" s="14">
        <v>46140</v>
      </c>
      <c r="B8" s="14">
        <v>46142</v>
      </c>
      <c r="C8" s="18" t="s">
        <v>35</v>
      </c>
      <c r="D8" s="16">
        <v>760</v>
      </c>
      <c r="E8" s="45">
        <f t="shared" si="0"/>
        <v>0.77948717948717949</v>
      </c>
      <c r="F8" s="16">
        <v>975</v>
      </c>
      <c r="G8" s="44"/>
    </row>
    <row r="9" spans="1:7" x14ac:dyDescent="0.35">
      <c r="A9" s="14">
        <v>46143</v>
      </c>
      <c r="B9" s="14">
        <v>46173</v>
      </c>
      <c r="C9" s="18" t="s">
        <v>35</v>
      </c>
      <c r="D9" s="16">
        <v>760</v>
      </c>
      <c r="E9" s="45">
        <f t="shared" si="0"/>
        <v>0.77948717948717949</v>
      </c>
      <c r="F9" s="16">
        <v>975</v>
      </c>
      <c r="G9" s="44"/>
    </row>
    <row r="10" spans="1:7" x14ac:dyDescent="0.35">
      <c r="A10" s="14">
        <v>46174</v>
      </c>
      <c r="B10" s="14">
        <v>46177</v>
      </c>
      <c r="C10" s="18" t="s">
        <v>35</v>
      </c>
      <c r="D10" s="16">
        <v>760</v>
      </c>
      <c r="E10" s="45">
        <f t="shared" si="0"/>
        <v>0.77948717948717949</v>
      </c>
      <c r="F10" s="16">
        <v>975</v>
      </c>
      <c r="G10" s="44"/>
    </row>
    <row r="11" spans="1:7" x14ac:dyDescent="0.35">
      <c r="A11" s="14">
        <v>46180</v>
      </c>
      <c r="B11" s="14">
        <v>46203</v>
      </c>
      <c r="C11" s="18" t="s">
        <v>35</v>
      </c>
      <c r="D11" s="44">
        <v>760</v>
      </c>
      <c r="E11" s="45">
        <f t="shared" si="0"/>
        <v>0.77948717948717949</v>
      </c>
      <c r="F11" s="16">
        <v>975</v>
      </c>
      <c r="G11" s="44"/>
    </row>
    <row r="12" spans="1:7" x14ac:dyDescent="0.35">
      <c r="A12" s="14">
        <v>46204</v>
      </c>
      <c r="B12" s="14">
        <v>46222</v>
      </c>
      <c r="C12" s="18" t="s">
        <v>35</v>
      </c>
      <c r="D12" s="44">
        <v>760</v>
      </c>
      <c r="E12" s="45">
        <f t="shared" si="0"/>
        <v>0.77948717948717949</v>
      </c>
      <c r="F12" s="16">
        <v>975</v>
      </c>
      <c r="G12" s="44"/>
    </row>
    <row r="13" spans="1:7" x14ac:dyDescent="0.35">
      <c r="A13" s="14">
        <v>46223</v>
      </c>
      <c r="B13" s="14">
        <v>46234</v>
      </c>
      <c r="C13" s="18" t="s">
        <v>33</v>
      </c>
      <c r="D13" s="44">
        <v>840</v>
      </c>
      <c r="E13" s="45">
        <f t="shared" si="0"/>
        <v>0.86153846153846159</v>
      </c>
      <c r="F13" s="16">
        <v>975</v>
      </c>
      <c r="G13" s="44"/>
    </row>
    <row r="14" spans="1:7" x14ac:dyDescent="0.35">
      <c r="A14" s="14">
        <v>46235</v>
      </c>
      <c r="B14" s="14">
        <v>46243</v>
      </c>
      <c r="C14" s="18" t="s">
        <v>33</v>
      </c>
      <c r="D14" s="44">
        <v>840</v>
      </c>
      <c r="E14" s="45">
        <f t="shared" si="0"/>
        <v>0.86153846153846159</v>
      </c>
      <c r="F14" s="16">
        <v>975</v>
      </c>
      <c r="G14" s="44"/>
    </row>
    <row r="15" spans="1:7" x14ac:dyDescent="0.35">
      <c r="A15" s="14">
        <v>46300</v>
      </c>
      <c r="B15" s="14">
        <v>46303</v>
      </c>
      <c r="C15" s="18" t="s">
        <v>35</v>
      </c>
      <c r="D15" s="44">
        <v>625</v>
      </c>
      <c r="E15" s="45">
        <f t="shared" si="0"/>
        <v>0.64102564102564108</v>
      </c>
      <c r="F15" s="16">
        <v>975</v>
      </c>
      <c r="G15" s="44"/>
    </row>
    <row r="16" spans="1:7" x14ac:dyDescent="0.35">
      <c r="A16" s="14">
        <v>46304</v>
      </c>
      <c r="B16" s="14">
        <v>46304</v>
      </c>
      <c r="C16" s="18" t="s">
        <v>35</v>
      </c>
      <c r="D16" s="44">
        <v>400</v>
      </c>
      <c r="E16" s="45">
        <f t="shared" si="0"/>
        <v>0.41025641025641024</v>
      </c>
      <c r="F16" s="16">
        <v>975</v>
      </c>
      <c r="G16" s="44"/>
    </row>
    <row r="17" spans="1:7" x14ac:dyDescent="0.35">
      <c r="A17" s="19"/>
      <c r="B17" s="19"/>
      <c r="D17" s="13"/>
      <c r="E17" s="20"/>
      <c r="G17" s="13"/>
    </row>
    <row r="18" spans="1:7" x14ac:dyDescent="0.35">
      <c r="A18" s="3" t="s">
        <v>45</v>
      </c>
    </row>
    <row r="19" spans="1:7" x14ac:dyDescent="0.35">
      <c r="D19"/>
    </row>
    <row r="20" spans="1:7" x14ac:dyDescent="0.35">
      <c r="D20"/>
    </row>
    <row r="21" spans="1:7" x14ac:dyDescent="0.35">
      <c r="D21"/>
    </row>
    <row r="22" spans="1:7" x14ac:dyDescent="0.35">
      <c r="D22"/>
    </row>
    <row r="23" spans="1:7" x14ac:dyDescent="0.35">
      <c r="D23"/>
    </row>
    <row r="24" spans="1:7" x14ac:dyDescent="0.35">
      <c r="D24"/>
    </row>
    <row r="25" spans="1:7" x14ac:dyDescent="0.35">
      <c r="D25"/>
    </row>
    <row r="26" spans="1:7" x14ac:dyDescent="0.35">
      <c r="D26"/>
    </row>
    <row r="27" spans="1:7" x14ac:dyDescent="0.35">
      <c r="C27"/>
      <c r="D27"/>
    </row>
    <row r="28" spans="1:7" x14ac:dyDescent="0.35">
      <c r="C28"/>
      <c r="D28"/>
    </row>
    <row r="29" spans="1:7" x14ac:dyDescent="0.35">
      <c r="C29"/>
      <c r="D29"/>
    </row>
  </sheetData>
  <mergeCells count="3">
    <mergeCell ref="A1:B2"/>
    <mergeCell ref="C1:D2"/>
    <mergeCell ref="E1:G2"/>
  </mergeCells>
  <pageMargins left="0.7" right="0.7" top="0.75" bottom="0.75" header="0.3" footer="0.3"/>
  <pageSetup orientation="portrait" r:id="rId1"/>
  <headerFooter>
    <oddFooter xml:space="preserve">&amp;C_x000D_&amp;1#&amp;"Calibri"&amp;10&amp;K000000 Internal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2"/>
  <sheetViews>
    <sheetView showGridLines="0" zoomScaleNormal="100" workbookViewId="0">
      <selection activeCell="A27" sqref="A27"/>
    </sheetView>
  </sheetViews>
  <sheetFormatPr defaultRowHeight="14.5" x14ac:dyDescent="0.35"/>
  <cols>
    <col min="1" max="2" width="11.7265625" style="2" customWidth="1"/>
    <col min="3" max="3" width="35.7265625" style="3" customWidth="1"/>
    <col min="4" max="6" width="18.81640625" style="2" customWidth="1"/>
    <col min="7" max="7" width="45.54296875" customWidth="1"/>
  </cols>
  <sheetData>
    <row r="1" spans="1:7" ht="15" customHeight="1" x14ac:dyDescent="0.35">
      <c r="A1" s="30" t="s">
        <v>31</v>
      </c>
      <c r="B1" s="31"/>
      <c r="C1" s="30" t="s">
        <v>36</v>
      </c>
      <c r="D1" s="31"/>
      <c r="E1" s="36" t="s">
        <v>1</v>
      </c>
      <c r="F1" s="37"/>
      <c r="G1" s="38"/>
    </row>
    <row r="2" spans="1:7" ht="15.75" customHeight="1" thickBot="1" x14ac:dyDescent="0.4">
      <c r="A2" s="32"/>
      <c r="B2" s="33"/>
      <c r="C2" s="32"/>
      <c r="D2" s="33"/>
      <c r="E2" s="39"/>
      <c r="F2" s="40"/>
      <c r="G2" s="41"/>
    </row>
    <row r="3" spans="1:7" s="1" customFormat="1" ht="26.25" customHeight="1" x14ac:dyDescent="0.35">
      <c r="A3" s="6" t="s">
        <v>8</v>
      </c>
      <c r="B3" s="6" t="s">
        <v>9</v>
      </c>
      <c r="C3" s="6" t="s">
        <v>10</v>
      </c>
      <c r="D3" s="7" t="s">
        <v>11</v>
      </c>
      <c r="E3" s="7" t="s">
        <v>12</v>
      </c>
      <c r="F3" s="7" t="s">
        <v>13</v>
      </c>
      <c r="G3" s="7" t="s">
        <v>14</v>
      </c>
    </row>
    <row r="4" spans="1:7" x14ac:dyDescent="0.35">
      <c r="A4" s="8">
        <v>46055</v>
      </c>
      <c r="B4" s="8">
        <v>46059</v>
      </c>
      <c r="C4" s="10" t="s">
        <v>37</v>
      </c>
      <c r="D4" s="9">
        <v>840</v>
      </c>
      <c r="E4" s="11">
        <f t="shared" ref="E4:E19" si="0">SUM(D4/F4)</f>
        <v>0.88888888888888884</v>
      </c>
      <c r="F4" s="9">
        <v>945</v>
      </c>
      <c r="G4" s="9"/>
    </row>
    <row r="5" spans="1:7" x14ac:dyDescent="0.35">
      <c r="A5" s="8">
        <v>46063</v>
      </c>
      <c r="B5" s="8">
        <v>46065</v>
      </c>
      <c r="C5" s="10" t="s">
        <v>37</v>
      </c>
      <c r="D5" s="9">
        <v>840</v>
      </c>
      <c r="E5" s="11">
        <f t="shared" si="0"/>
        <v>0.88888888888888884</v>
      </c>
      <c r="F5" s="9">
        <v>945</v>
      </c>
      <c r="G5" s="9"/>
    </row>
    <row r="6" spans="1:7" x14ac:dyDescent="0.35">
      <c r="A6" s="8">
        <v>46097</v>
      </c>
      <c r="B6" s="8">
        <v>46110</v>
      </c>
      <c r="C6" s="10" t="s">
        <v>38</v>
      </c>
      <c r="D6" s="9">
        <v>800</v>
      </c>
      <c r="E6" s="11">
        <f t="shared" si="0"/>
        <v>0.82051282051282048</v>
      </c>
      <c r="F6" s="9">
        <v>975</v>
      </c>
      <c r="G6" s="9"/>
    </row>
    <row r="7" spans="1:7" x14ac:dyDescent="0.35">
      <c r="A7" s="8">
        <v>46128</v>
      </c>
      <c r="B7" s="8">
        <v>46142</v>
      </c>
      <c r="C7" s="10" t="s">
        <v>39</v>
      </c>
      <c r="D7" s="9">
        <v>790</v>
      </c>
      <c r="E7" s="11">
        <f t="shared" si="0"/>
        <v>0.81025641025641026</v>
      </c>
      <c r="F7" s="9">
        <v>975</v>
      </c>
      <c r="G7" s="9"/>
    </row>
    <row r="8" spans="1:7" x14ac:dyDescent="0.35">
      <c r="A8" s="8">
        <v>46143</v>
      </c>
      <c r="B8" s="8">
        <v>46146</v>
      </c>
      <c r="C8" s="10" t="s">
        <v>39</v>
      </c>
      <c r="D8" s="9">
        <v>790</v>
      </c>
      <c r="E8" s="11">
        <f t="shared" si="0"/>
        <v>0.81025641025641026</v>
      </c>
      <c r="F8" s="9">
        <v>975</v>
      </c>
      <c r="G8" s="9"/>
    </row>
    <row r="9" spans="1:7" x14ac:dyDescent="0.35">
      <c r="A9" s="8">
        <v>46147</v>
      </c>
      <c r="B9" s="8">
        <v>46149</v>
      </c>
      <c r="C9" s="10" t="s">
        <v>37</v>
      </c>
      <c r="D9" s="9">
        <v>840</v>
      </c>
      <c r="E9" s="11">
        <f t="shared" si="0"/>
        <v>0.86153846153846159</v>
      </c>
      <c r="F9" s="9">
        <v>975</v>
      </c>
      <c r="G9" s="9"/>
    </row>
    <row r="10" spans="1:7" x14ac:dyDescent="0.35">
      <c r="A10" s="8">
        <v>46154</v>
      </c>
      <c r="B10" s="8">
        <v>46156</v>
      </c>
      <c r="C10" s="10" t="s">
        <v>37</v>
      </c>
      <c r="D10" s="9">
        <v>840</v>
      </c>
      <c r="E10" s="11">
        <f t="shared" si="0"/>
        <v>0.86153846153846159</v>
      </c>
      <c r="F10" s="9">
        <v>975</v>
      </c>
      <c r="G10" s="9"/>
    </row>
    <row r="11" spans="1:7" x14ac:dyDescent="0.35">
      <c r="A11" s="8">
        <v>46188</v>
      </c>
      <c r="B11" s="8">
        <v>46196</v>
      </c>
      <c r="C11" s="10" t="s">
        <v>39</v>
      </c>
      <c r="D11" s="9">
        <v>790</v>
      </c>
      <c r="E11" s="11">
        <f t="shared" si="0"/>
        <v>0.81025641025641026</v>
      </c>
      <c r="F11" s="9">
        <v>975</v>
      </c>
      <c r="G11" s="9"/>
    </row>
    <row r="12" spans="1:7" x14ac:dyDescent="0.35">
      <c r="A12" s="8">
        <v>46238</v>
      </c>
      <c r="B12" s="8">
        <v>46240</v>
      </c>
      <c r="C12" s="10" t="s">
        <v>37</v>
      </c>
      <c r="D12" s="9">
        <v>840</v>
      </c>
      <c r="E12" s="11">
        <f t="shared" si="0"/>
        <v>0.86153846153846159</v>
      </c>
      <c r="F12" s="9">
        <v>975</v>
      </c>
      <c r="G12" s="9"/>
    </row>
    <row r="13" spans="1:7" x14ac:dyDescent="0.35">
      <c r="A13" s="8">
        <v>46245</v>
      </c>
      <c r="B13" s="8">
        <v>46249</v>
      </c>
      <c r="C13" s="10" t="s">
        <v>37</v>
      </c>
      <c r="D13" s="9">
        <v>840</v>
      </c>
      <c r="E13" s="11">
        <f t="shared" si="0"/>
        <v>0.86153846153846159</v>
      </c>
      <c r="F13" s="9">
        <v>975</v>
      </c>
      <c r="G13" s="9"/>
    </row>
    <row r="14" spans="1:7" x14ac:dyDescent="0.35">
      <c r="A14" s="8">
        <v>46259</v>
      </c>
      <c r="B14" s="8">
        <v>46265</v>
      </c>
      <c r="C14" s="10" t="s">
        <v>37</v>
      </c>
      <c r="D14" s="9">
        <v>380</v>
      </c>
      <c r="E14" s="11">
        <f t="shared" si="0"/>
        <v>0.38974358974358975</v>
      </c>
      <c r="F14" s="9">
        <v>975</v>
      </c>
      <c r="G14" s="9"/>
    </row>
    <row r="15" spans="1:7" x14ac:dyDescent="0.35">
      <c r="A15" s="8">
        <v>46266</v>
      </c>
      <c r="B15" s="8">
        <v>46294</v>
      </c>
      <c r="C15" s="10" t="s">
        <v>37</v>
      </c>
      <c r="D15" s="9">
        <v>380</v>
      </c>
      <c r="E15" s="11">
        <f t="shared" si="0"/>
        <v>0.38974358974358975</v>
      </c>
      <c r="F15" s="9">
        <v>975</v>
      </c>
      <c r="G15" s="9"/>
    </row>
    <row r="16" spans="1:7" x14ac:dyDescent="0.35">
      <c r="A16" s="8">
        <v>46297</v>
      </c>
      <c r="B16" s="8">
        <v>46309</v>
      </c>
      <c r="C16" s="10" t="s">
        <v>39</v>
      </c>
      <c r="D16" s="9">
        <v>810</v>
      </c>
      <c r="E16" s="11">
        <f t="shared" si="0"/>
        <v>0.83076923076923082</v>
      </c>
      <c r="F16" s="9">
        <v>975</v>
      </c>
      <c r="G16" s="9"/>
    </row>
    <row r="17" spans="1:9" x14ac:dyDescent="0.35">
      <c r="A17" s="8">
        <v>46315</v>
      </c>
      <c r="B17" s="8">
        <v>46317</v>
      </c>
      <c r="C17" s="10" t="s">
        <v>37</v>
      </c>
      <c r="D17" s="9">
        <v>840</v>
      </c>
      <c r="E17" s="11">
        <f t="shared" si="0"/>
        <v>0.86153846153846159</v>
      </c>
      <c r="F17" s="9">
        <v>975</v>
      </c>
      <c r="G17" s="9"/>
    </row>
    <row r="18" spans="1:9" x14ac:dyDescent="0.35">
      <c r="A18" s="8">
        <v>46322</v>
      </c>
      <c r="B18" s="8">
        <v>46324</v>
      </c>
      <c r="C18" s="10" t="s">
        <v>37</v>
      </c>
      <c r="D18" s="9">
        <v>840</v>
      </c>
      <c r="E18" s="11">
        <f t="shared" si="0"/>
        <v>0.86153846153846159</v>
      </c>
      <c r="F18" s="9">
        <v>975</v>
      </c>
      <c r="G18" s="9"/>
    </row>
    <row r="19" spans="1:9" x14ac:dyDescent="0.35">
      <c r="A19" s="8">
        <v>46328</v>
      </c>
      <c r="B19" s="8">
        <v>46342</v>
      </c>
      <c r="C19" s="10" t="s">
        <v>40</v>
      </c>
      <c r="D19" s="9">
        <v>720</v>
      </c>
      <c r="E19" s="11">
        <f t="shared" si="0"/>
        <v>0.7384615384615385</v>
      </c>
      <c r="F19" s="9">
        <v>975</v>
      </c>
      <c r="G19" s="9"/>
    </row>
    <row r="20" spans="1:9" x14ac:dyDescent="0.35">
      <c r="A20" s="21"/>
      <c r="B20" s="21"/>
      <c r="C20" s="12"/>
      <c r="D20" s="13"/>
      <c r="E20" s="20"/>
      <c r="F20" s="13"/>
      <c r="G20" s="13"/>
    </row>
    <row r="21" spans="1:9" x14ac:dyDescent="0.35">
      <c r="A21" s="3" t="s">
        <v>45</v>
      </c>
    </row>
    <row r="22" spans="1:9" x14ac:dyDescent="0.35">
      <c r="D22"/>
    </row>
    <row r="23" spans="1:9" x14ac:dyDescent="0.35">
      <c r="D23"/>
    </row>
    <row r="24" spans="1:9" x14ac:dyDescent="0.35">
      <c r="D24"/>
    </row>
    <row r="25" spans="1:9" x14ac:dyDescent="0.35">
      <c r="D25"/>
    </row>
    <row r="26" spans="1:9" s="2" customFormat="1" x14ac:dyDescent="0.35">
      <c r="C26" s="3"/>
      <c r="D26"/>
      <c r="G26"/>
      <c r="H26"/>
      <c r="I26"/>
    </row>
    <row r="27" spans="1:9" s="2" customFormat="1" x14ac:dyDescent="0.35">
      <c r="C27" s="3"/>
      <c r="D27"/>
      <c r="G27"/>
      <c r="H27"/>
      <c r="I27"/>
    </row>
    <row r="28" spans="1:9" s="2" customFormat="1" x14ac:dyDescent="0.35">
      <c r="C28" s="3"/>
      <c r="D28"/>
      <c r="G28"/>
      <c r="H28"/>
      <c r="I28"/>
    </row>
    <row r="29" spans="1:9" s="2" customFormat="1" x14ac:dyDescent="0.35">
      <c r="C29" s="3"/>
      <c r="D29"/>
      <c r="G29"/>
      <c r="H29"/>
      <c r="I29"/>
    </row>
    <row r="30" spans="1:9" s="2" customFormat="1" x14ac:dyDescent="0.35">
      <c r="C30"/>
      <c r="D30"/>
      <c r="G30"/>
      <c r="H30"/>
      <c r="I30"/>
    </row>
    <row r="31" spans="1:9" s="2" customFormat="1" x14ac:dyDescent="0.35">
      <c r="C31"/>
      <c r="D31"/>
      <c r="G31"/>
      <c r="H31"/>
      <c r="I31"/>
    </row>
    <row r="32" spans="1:9" s="2" customFormat="1" x14ac:dyDescent="0.35">
      <c r="C32"/>
      <c r="D32"/>
      <c r="G32"/>
      <c r="H32"/>
      <c r="I32"/>
    </row>
  </sheetData>
  <mergeCells count="3">
    <mergeCell ref="A1:B2"/>
    <mergeCell ref="C1:D2"/>
    <mergeCell ref="E1:G2"/>
  </mergeCells>
  <pageMargins left="0.7" right="0.7" top="0.75" bottom="0.75" header="0.3" footer="0.3"/>
  <pageSetup orientation="portrait" r:id="rId1"/>
  <headerFooter>
    <oddFooter xml:space="preserve">&amp;C_x000D_&amp;1#&amp;"Calibri"&amp;10&amp;K000000 Internal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24"/>
  <sheetViews>
    <sheetView showGridLines="0" zoomScaleNormal="100" workbookViewId="0">
      <selection activeCell="A20" sqref="A20"/>
    </sheetView>
  </sheetViews>
  <sheetFormatPr defaultRowHeight="14.5" x14ac:dyDescent="0.35"/>
  <cols>
    <col min="1" max="2" width="11.7265625" style="2" customWidth="1"/>
    <col min="3" max="3" width="35.7265625" style="3" customWidth="1"/>
    <col min="4" max="6" width="18.81640625" style="2" customWidth="1"/>
    <col min="7" max="7" width="75.54296875" customWidth="1"/>
  </cols>
  <sheetData>
    <row r="1" spans="1:7" ht="15" customHeight="1" x14ac:dyDescent="0.35">
      <c r="A1" s="30" t="s">
        <v>31</v>
      </c>
      <c r="B1" s="31"/>
      <c r="C1" s="30" t="s">
        <v>27</v>
      </c>
      <c r="D1" s="31"/>
      <c r="E1" s="36" t="s">
        <v>1</v>
      </c>
      <c r="F1" s="37"/>
      <c r="G1" s="38"/>
    </row>
    <row r="2" spans="1:7" ht="15.75" customHeight="1" thickBot="1" x14ac:dyDescent="0.4">
      <c r="A2" s="32"/>
      <c r="B2" s="33"/>
      <c r="C2" s="32"/>
      <c r="D2" s="33"/>
      <c r="E2" s="39"/>
      <c r="F2" s="40"/>
      <c r="G2" s="41"/>
    </row>
    <row r="3" spans="1:7" s="1" customFormat="1" ht="26.25" customHeight="1" x14ac:dyDescent="0.35">
      <c r="A3" s="6" t="s">
        <v>8</v>
      </c>
      <c r="B3" s="6" t="s">
        <v>9</v>
      </c>
      <c r="C3" s="6" t="s">
        <v>10</v>
      </c>
      <c r="D3" s="7" t="s">
        <v>11</v>
      </c>
      <c r="E3" s="7" t="s">
        <v>12</v>
      </c>
      <c r="F3" s="7" t="s">
        <v>13</v>
      </c>
      <c r="G3" s="7" t="s">
        <v>14</v>
      </c>
    </row>
    <row r="4" spans="1:7" x14ac:dyDescent="0.35">
      <c r="A4" s="8">
        <v>46094</v>
      </c>
      <c r="B4" s="8">
        <v>46094</v>
      </c>
      <c r="C4" s="10" t="s">
        <v>41</v>
      </c>
      <c r="D4" s="9">
        <v>192</v>
      </c>
      <c r="E4" s="11">
        <f t="shared" ref="E4:E5" si="0">D4/F4</f>
        <v>0.19692307692307692</v>
      </c>
      <c r="F4" s="9">
        <v>975</v>
      </c>
      <c r="G4" s="10" t="s">
        <v>42</v>
      </c>
    </row>
    <row r="5" spans="1:7" x14ac:dyDescent="0.35">
      <c r="A5" s="8">
        <v>46094</v>
      </c>
      <c r="B5" s="8">
        <v>46094</v>
      </c>
      <c r="C5" s="10" t="s">
        <v>43</v>
      </c>
      <c r="D5" s="9">
        <v>200</v>
      </c>
      <c r="E5" s="11">
        <f t="shared" si="0"/>
        <v>0.20512820512820512</v>
      </c>
      <c r="F5" s="9">
        <v>975</v>
      </c>
      <c r="G5" s="10" t="s">
        <v>44</v>
      </c>
    </row>
    <row r="6" spans="1:7" x14ac:dyDescent="0.35">
      <c r="A6" s="21"/>
      <c r="B6" s="21"/>
      <c r="C6" s="12"/>
      <c r="D6" s="13"/>
      <c r="E6" s="20"/>
      <c r="F6" s="13"/>
      <c r="G6" s="12"/>
    </row>
    <row r="7" spans="1:7" x14ac:dyDescent="0.35">
      <c r="A7" s="3" t="s">
        <v>45</v>
      </c>
      <c r="B7"/>
      <c r="C7"/>
      <c r="D7"/>
      <c r="E7"/>
      <c r="F7"/>
    </row>
    <row r="8" spans="1:7" x14ac:dyDescent="0.35">
      <c r="A8"/>
      <c r="B8"/>
      <c r="C8"/>
      <c r="D8"/>
      <c r="E8"/>
      <c r="F8"/>
    </row>
    <row r="14" spans="1:7" x14ac:dyDescent="0.35">
      <c r="D14"/>
    </row>
    <row r="15" spans="1:7" x14ac:dyDescent="0.35">
      <c r="D15"/>
    </row>
    <row r="16" spans="1:7" x14ac:dyDescent="0.35">
      <c r="D16"/>
    </row>
    <row r="17" spans="3:9" x14ac:dyDescent="0.35">
      <c r="D17"/>
    </row>
    <row r="18" spans="3:9" s="2" customFormat="1" x14ac:dyDescent="0.35">
      <c r="C18" s="3"/>
      <c r="D18"/>
      <c r="G18"/>
      <c r="H18"/>
      <c r="I18"/>
    </row>
    <row r="19" spans="3:9" s="2" customFormat="1" x14ac:dyDescent="0.35">
      <c r="C19" s="3"/>
      <c r="D19"/>
      <c r="G19"/>
      <c r="H19"/>
      <c r="I19"/>
    </row>
    <row r="20" spans="3:9" s="2" customFormat="1" x14ac:dyDescent="0.35">
      <c r="C20" s="3"/>
      <c r="D20"/>
      <c r="G20"/>
      <c r="H20"/>
      <c r="I20"/>
    </row>
    <row r="21" spans="3:9" s="2" customFormat="1" x14ac:dyDescent="0.35">
      <c r="C21" s="3"/>
      <c r="D21"/>
      <c r="G21"/>
      <c r="H21"/>
      <c r="I21"/>
    </row>
    <row r="22" spans="3:9" s="2" customFormat="1" x14ac:dyDescent="0.35">
      <c r="C22"/>
      <c r="D22"/>
      <c r="G22"/>
      <c r="H22"/>
      <c r="I22"/>
    </row>
    <row r="23" spans="3:9" s="2" customFormat="1" x14ac:dyDescent="0.35">
      <c r="C23"/>
      <c r="D23"/>
      <c r="G23"/>
      <c r="H23"/>
      <c r="I23"/>
    </row>
    <row r="24" spans="3:9" s="2" customFormat="1" x14ac:dyDescent="0.35">
      <c r="C24"/>
      <c r="D24"/>
      <c r="G24"/>
      <c r="H24"/>
      <c r="I24"/>
    </row>
  </sheetData>
  <mergeCells count="3">
    <mergeCell ref="A1:B2"/>
    <mergeCell ref="C1:D2"/>
    <mergeCell ref="E1:G2"/>
  </mergeCells>
  <pageMargins left="0.7" right="0.7" top="0.75" bottom="0.75" header="0.3" footer="0.3"/>
  <pageSetup orientation="portrait" r:id="rId1"/>
  <headerFooter>
    <oddFooter xml:space="preserve">&amp;C_x000D_&amp;1#&amp;"Calibri"&amp;10&amp;K000000 Internal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701fb88-d9af-4d8e-9564-5374847d871a" xsi:nil="true"/>
    <lcf76f155ced4ddcb4097134ff3c332f xmlns="7530dae1-2baf-4c68-aa83-23c05cda181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6908C0659E4C498232BFC655EB792A" ma:contentTypeVersion="13" ma:contentTypeDescription="Create a new document." ma:contentTypeScope="" ma:versionID="301423ae64dd0ed9fa96aae9e5ae8642">
  <xsd:schema xmlns:xsd="http://www.w3.org/2001/XMLSchema" xmlns:xs="http://www.w3.org/2001/XMLSchema" xmlns:p="http://schemas.microsoft.com/office/2006/metadata/properties" xmlns:ns2="7530dae1-2baf-4c68-aa83-23c05cda181e" xmlns:ns3="7701fb88-d9af-4d8e-9564-5374847d871a" targetNamespace="http://schemas.microsoft.com/office/2006/metadata/properties" ma:root="true" ma:fieldsID="994c6a55f61c3d5d334e29bf0468fcd4" ns2:_="" ns3:_="">
    <xsd:import namespace="7530dae1-2baf-4c68-aa83-23c05cda181e"/>
    <xsd:import namespace="7701fb88-d9af-4d8e-9564-5374847d87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0dae1-2baf-4c68-aa83-23c05cda18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01fb88-d9af-4d8e-9564-5374847d87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3f0c3b3-1cfa-4a77-ab6a-313195f5fe7d}" ma:internalName="TaxCatchAll" ma:showField="CatchAllData" ma:web="7701fb88-d9af-4d8e-9564-5374847d87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39E2B5-DF6E-41F7-9A8B-7983432493D2}">
  <ds:schemaRefs>
    <ds:schemaRef ds:uri="http://schemas.microsoft.com/sharepoint/v3/contenttype/forms"/>
  </ds:schemaRefs>
</ds:datastoreItem>
</file>

<file path=customXml/itemProps2.xml><?xml version="1.0" encoding="utf-8"?>
<ds:datastoreItem xmlns:ds="http://schemas.openxmlformats.org/officeDocument/2006/customXml" ds:itemID="{9A322980-FCF0-45D0-885B-1A69776B87D9}">
  <ds:schemaRefs>
    <ds:schemaRef ds:uri="http://schemas.microsoft.com/office/2006/metadata/properties"/>
    <ds:schemaRef ds:uri="http://schemas.microsoft.com/office/infopath/2007/PartnerControls"/>
    <ds:schemaRef ds:uri="7701fb88-d9af-4d8e-9564-5374847d871a"/>
    <ds:schemaRef ds:uri="7530dae1-2baf-4c68-aa83-23c05cda181e"/>
  </ds:schemaRefs>
</ds:datastoreItem>
</file>

<file path=customXml/itemProps3.xml><?xml version="1.0" encoding="utf-8"?>
<ds:datastoreItem xmlns:ds="http://schemas.openxmlformats.org/officeDocument/2006/customXml" ds:itemID="{9A74C0C6-41BB-42B6-A516-0F8930873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0dae1-2baf-4c68-aa83-23c05cda181e"/>
    <ds:schemaRef ds:uri="7701fb88-d9af-4d8e-9564-5374847d87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Redwood</vt:lpstr>
      <vt:lpstr>Redwood - Interconnects</vt:lpstr>
      <vt:lpstr>Baja - Topock</vt:lpstr>
      <vt:lpstr>Baja - Hinkley</vt:lpstr>
      <vt:lpstr>Baja - Kettleman</vt:lpstr>
      <vt:lpstr>Baja - Interconnects</vt:lpstr>
    </vt:vector>
  </TitlesOfParts>
  <Manager/>
  <Company>Pacific Gas and Electric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Siskos, Vasilis</dc:creator>
  <cp:keywords/>
  <dc:description/>
  <cp:lastModifiedBy>Siskos, Vasilis</cp:lastModifiedBy>
  <cp:revision/>
  <dcterms:created xsi:type="dcterms:W3CDTF">2016-04-29T14:24:27Z</dcterms:created>
  <dcterms:modified xsi:type="dcterms:W3CDTF">2025-11-17T23:38:45Z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0x010100F46908C0659E4C498232BFC655EB792A</vt:lpwstr>
  </property>
  <property fmtid="{D5CDD505-2E9C-101B-9397-08002B2CF9AE}" pid="3" name="MediaServiceImageTags">
    <vt:lpwstr/>
  </property>
</Properties>
</file>