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fileSharing readOnlyRecommended="1"/>
  <workbookPr filterPrivacy="1" defaultThemeVersion="166925"/>
  <xr:revisionPtr revIDLastSave="0" documentId="8_{F489EC2D-7DD5-4378-98F2-6FEFE2D3516C}" xr6:coauthVersionLast="47" xr6:coauthVersionMax="47" xr10:uidLastSave="{00000000-0000-0000-0000-000000000000}"/>
  <bookViews>
    <workbookView xWindow="-110" yWindow="-110" windowWidth="19420" windowHeight="10420" xr2:uid="{42A5ADEC-0D34-4147-A91F-2B50426C9404}"/>
  </bookViews>
  <sheets>
    <sheet name="Instructions" sheetId="23" r:id="rId1"/>
    <sheet name="Complaints Tracker" sheetId="18" r:id="rId2"/>
    <sheet name="Dropdown" sheetId="22" r:id="rId3"/>
  </sheets>
  <definedNames>
    <definedName name="_xlnm._FilterDatabase" localSheetId="1" hidden="1">'Complaints Tracker'!$A$4:$I$49</definedName>
    <definedName name="_Ref80199625">#REF!</definedName>
    <definedName name="_Ref80897597">#REF!</definedName>
    <definedName name="_Ref80897658">#REF!</definedName>
    <definedName name="_Ref8098310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8" l="1"/>
  <c r="H6" i="18"/>
  <c r="H7" i="18"/>
  <c r="H8" i="18"/>
  <c r="H9" i="18"/>
  <c r="H10" i="18"/>
  <c r="H11" i="18"/>
  <c r="H12" i="18"/>
  <c r="H13" i="18"/>
  <c r="H14" i="18"/>
  <c r="H15" i="18"/>
  <c r="H16" i="18"/>
  <c r="H17" i="18"/>
  <c r="H18" i="18"/>
  <c r="H19" i="18"/>
  <c r="H20" i="18"/>
  <c r="H21" i="18"/>
  <c r="H22" i="18"/>
  <c r="H23" i="18"/>
  <c r="H24" i="18"/>
  <c r="H25" i="18"/>
  <c r="H26" i="18"/>
  <c r="H27" i="18"/>
  <c r="H28" i="18"/>
  <c r="H29" i="18"/>
  <c r="H30" i="18"/>
  <c r="H31" i="18"/>
  <c r="H32" i="18"/>
  <c r="H33" i="18"/>
  <c r="H34" i="18"/>
  <c r="H35" i="18"/>
  <c r="H36" i="18"/>
  <c r="H37" i="18"/>
  <c r="H38" i="18"/>
  <c r="H39" i="18"/>
  <c r="H40" i="18"/>
  <c r="H41" i="18"/>
  <c r="H42" i="18"/>
  <c r="H43" i="18"/>
  <c r="H44" i="18"/>
  <c r="H45" i="18"/>
  <c r="H46" i="18"/>
  <c r="H47" i="18"/>
  <c r="H48" i="18"/>
  <c r="H49" i="18"/>
</calcChain>
</file>

<file path=xl/sharedStrings.xml><?xml version="1.0" encoding="utf-8"?>
<sst xmlns="http://schemas.openxmlformats.org/spreadsheetml/2006/main" count="332" uniqueCount="134">
  <si>
    <t>N/A</t>
  </si>
  <si>
    <t>Complaint Received Date</t>
  </si>
  <si>
    <t>Complaint Avenue</t>
  </si>
  <si>
    <t>PSPS Event Date Range</t>
  </si>
  <si>
    <t>Complaint Category</t>
  </si>
  <si>
    <t>Complaint Category Definition</t>
  </si>
  <si>
    <t>Summary of the Complaint</t>
  </si>
  <si>
    <t>October 22 - 24, 2022</t>
  </si>
  <si>
    <t>PSPS Frequency/Duration</t>
  </si>
  <si>
    <t>Safety/Health Concern</t>
  </si>
  <si>
    <t>Communications/Notifications</t>
  </si>
  <si>
    <t>Outreach/Assistance</t>
  </si>
  <si>
    <t>General PSPS Dissatisfaction/Other</t>
  </si>
  <si>
    <t>00T3p00007WhIAl</t>
  </si>
  <si>
    <t>Complaints from CC&amp;B</t>
  </si>
  <si>
    <t>CLEARLAKE, LAKE, 95422</t>
  </si>
  <si>
    <t>WILSEYVILLE, CALAVERAS, 95257</t>
  </si>
  <si>
    <t>PAYNES CREEK, TEHAMA, 96075</t>
  </si>
  <si>
    <t>OROVILLE, BUTTE, 95966</t>
  </si>
  <si>
    <t>LA HONDA, SAN MATEO, 94020</t>
  </si>
  <si>
    <t>RED BLUFF, TEHAMA, 96080</t>
  </si>
  <si>
    <t>COTTONWOOD, TEHAMA, 96022</t>
  </si>
  <si>
    <t>STONYFORD, COLUSA, 95979</t>
  </si>
  <si>
    <t>SALINAS, MONTEREY, 93908</t>
  </si>
  <si>
    <t>ELK CREEK, GLENN, 95939</t>
  </si>
  <si>
    <t>CASTRO VALLEY, ALAMEDA, 94552</t>
  </si>
  <si>
    <t>DOS PALOS, MERCED, 93620</t>
  </si>
  <si>
    <t>MOUNTAIN RANCH, CALAVERAS, 95246</t>
  </si>
  <si>
    <t>YOUNTVILLE, NAPA, 94599</t>
  </si>
  <si>
    <t>COALINGA, FRESNO, 93210</t>
  </si>
  <si>
    <t>CORNING, TEHAMA, 96021</t>
  </si>
  <si>
    <t>MINERAL, TEHAMA, 96063</t>
  </si>
  <si>
    <t>OROVILLE, BUTTE, 95965</t>
  </si>
  <si>
    <t>Too many notifications noting de-energization is being delayed.</t>
  </si>
  <si>
    <t>COLUSA COUNTY</t>
  </si>
  <si>
    <t>The locations of CRC in impacted counties did not align with the needs of the counties.</t>
  </si>
  <si>
    <t>GLENN COUNTY</t>
  </si>
  <si>
    <t>Changes in scope between Situation Report uploads created messaging conflicts.</t>
  </si>
  <si>
    <t>LAKE COUNTY</t>
  </si>
  <si>
    <t>Request to reinstate courtesy hours for agency notification and too many notifications noting de-energization is being delayed.</t>
  </si>
  <si>
    <t>Confusion regarding the point of contact for PSPS information.</t>
  </si>
  <si>
    <t>Public Safety Partner notifications were not helpful.</t>
  </si>
  <si>
    <t>The Systemwide Cooperators Call was not helpful.</t>
  </si>
  <si>
    <t>TEHAMA COUNTY</t>
  </si>
  <si>
    <t>Social Media</t>
  </si>
  <si>
    <t>Medical Baseline customer worried about not being able to use their medical devices and requested more than a backup battery.</t>
  </si>
  <si>
    <t xml:space="preserve">Customer indicated that he did not receive any notifications. </t>
  </si>
  <si>
    <t>Customer requested removal of PG&amp;E generator from their property.</t>
  </si>
  <si>
    <t>Customer stated PSPS is inconvenience for those that can not afford to use propane generators.</t>
  </si>
  <si>
    <t>Customer felt the potential PSPS was unnecessary based on weather in the area.</t>
  </si>
  <si>
    <t>Customer indicated safety concerns regarding life support needs.</t>
  </si>
  <si>
    <t>Customer requested update on potential PSPS outage and more timely updates; questioned the need to de-energize; concerned for the community without power during cold weather and the need to monitor the well sites overnight during de-energization.</t>
  </si>
  <si>
    <t>Customer was unclear if they will be de-energized; requested additional resources (e.g., hot meals, battery packs) from PG&amp;E and stated those available were not accessible.</t>
  </si>
  <si>
    <t>Customer indicated they received their notification after the outage.</t>
  </si>
  <si>
    <t>Customer indicated they did not receive a cancellation notification once removed from scope.</t>
  </si>
  <si>
    <t xml:space="preserve">Customer indicated that they did not receive notifications. </t>
  </si>
  <si>
    <t>Customer inquired about PSPS information as they received a call, but it did not include any information.</t>
  </si>
  <si>
    <t>Customer dissatisfied with duration of potential PSPS outage.</t>
  </si>
  <si>
    <t>Customer dissatisfied with the frequency of outages.</t>
  </si>
  <si>
    <t>Medical Baseline customer dissatisfied with the number of notifications received.</t>
  </si>
  <si>
    <t>Customer dissatisfied with the potential PSPS outage and did not understand the need to de-energize.</t>
  </si>
  <si>
    <t>Customer expressed concerns regarding the potential for food loss and the need to replace well pipes.</t>
  </si>
  <si>
    <t>Customer dissatisfied with potential PSPS outage.</t>
  </si>
  <si>
    <t>Customer confused by email notification; stated language was too complicated.</t>
  </si>
  <si>
    <t>Customer stated hardships with potential PSPS outage.</t>
  </si>
  <si>
    <t>Customer expressed concerns over navigating the website for information about the potential PSPS outage.</t>
  </si>
  <si>
    <t>Customer indicated the Potential PSPS was unnecessary based on weather in the area and expressed confusion.</t>
  </si>
  <si>
    <t>Customer unhappy regarding the cost burden of running generators due to PSPS; noted infrastructure investments are needed to eliminate PSPS outages.</t>
  </si>
  <si>
    <t>Customer expressed concerns about de-energizing her daughter, who is a Medical Baseline Customer and concerned that she would not be notified.</t>
  </si>
  <si>
    <t>Public Safety Power Shutoff</t>
  </si>
  <si>
    <t>PSPS</t>
  </si>
  <si>
    <t>Acronyms</t>
  </si>
  <si>
    <t>Southern California Edison Company</t>
  </si>
  <si>
    <t>San Diego Gas &amp; Electric Company</t>
  </si>
  <si>
    <t>Pacific Gas and Electric Company</t>
  </si>
  <si>
    <t>IOUs subject to requirement:</t>
  </si>
  <si>
    <t>PacifiCorp_POSTSR4_3-1-2022</t>
  </si>
  <si>
    <t>PGE_POSTSR4_3-1-2022</t>
  </si>
  <si>
    <t>examples:</t>
  </si>
  <si>
    <t>&lt;Utility Abbreviation&gt;_POSTSR4_&lt;Submission Date&gt;</t>
  </si>
  <si>
    <t>syntax:</t>
  </si>
  <si>
    <t>Name file according to the following protocols:</t>
  </si>
  <si>
    <t>Do not merge cells in the spreadsheet.</t>
  </si>
  <si>
    <t>Include the complete file in the comprehensive [prior year] Post-Season Report which is due no later than March 1 of each year.</t>
  </si>
  <si>
    <t>The current reporting data should cover from January 1 through December 31 of prior year.</t>
  </si>
  <si>
    <t>Instructions</t>
  </si>
  <si>
    <t xml:space="preserve">PG&amp;E, SCE, and SDG&amp;E must collaborate with the Commission’s Safety and Enforcement Division and incorporate Safety and Enforcement Division's input to develop a Tracking System for Complaints, as defined in this decision, consistent with Safety and Enforcement Division's directives so that Safety and Enforcement Division is able to access this data and confirm the utilities are accurately presenting the number of Complaints received regarding public safety partners events. </t>
  </si>
  <si>
    <t>Authority by OP 65 of Decision 21-06-014</t>
  </si>
  <si>
    <t>County partners flagged frustration with receiving overnight notifications; request to reinstate courtesy hours for agency notifications.</t>
  </si>
  <si>
    <t>Tribal government contacts flagged frustration with receiving overnight notifications; request to reinstate courtesy hours for agency notifications.</t>
  </si>
  <si>
    <t>Liaison 1</t>
  </si>
  <si>
    <t>Liaison 2</t>
  </si>
  <si>
    <t>Liaison 3</t>
  </si>
  <si>
    <t>Liaison 4</t>
  </si>
  <si>
    <t>Liaison 5</t>
  </si>
  <si>
    <t>Liaison 6</t>
  </si>
  <si>
    <t>Liaison 7</t>
  </si>
  <si>
    <t>Liaison 8</t>
  </si>
  <si>
    <t>Liaison 9</t>
  </si>
  <si>
    <t>Liaison 10</t>
  </si>
  <si>
    <t>Agency partners were inundated with notifications providing information about delayed de-energization; caused communication fatigue.</t>
  </si>
  <si>
    <t>Liaison 11</t>
  </si>
  <si>
    <t>Customer expressed concern regarding past outages related to new pole installation.</t>
  </si>
  <si>
    <t>Customer indicated they received notifications but were not de-energized</t>
  </si>
  <si>
    <t>Social 1</t>
  </si>
  <si>
    <t>Social 2</t>
  </si>
  <si>
    <t>Social 3</t>
  </si>
  <si>
    <t>Liaison 12</t>
  </si>
  <si>
    <t>BAY AREA</t>
  </si>
  <si>
    <t>California Foundation for Independent Living Centers flagged frustration of how disruptive overnight notifications are to people with disabilities and the elderly.</t>
  </si>
  <si>
    <t>Complaint Number</t>
  </si>
  <si>
    <t>Customer felt the potential PSPS was unnecessary based on weather in the area and requested reimbursement.</t>
  </si>
  <si>
    <t>Customer requested the PSPS forecast table be re-added to the website.</t>
  </si>
  <si>
    <t xml:space="preserve">[1] Total complaints include complaints received after the October 22-24 PSPS Post-Event Report submission. </t>
  </si>
  <si>
    <t>PSPS Complaint Tracking Data Template</t>
  </si>
  <si>
    <r>
      <t xml:space="preserve">Complaint Category </t>
    </r>
    <r>
      <rPr>
        <b/>
        <vertAlign val="superscript"/>
        <sz val="11"/>
        <rFont val="Times New Roman"/>
        <family val="1"/>
      </rPr>
      <t>[1]</t>
    </r>
  </si>
  <si>
    <t>For "Resolution", please select from the drop down list of "Resolved, Not yet resolved or Not Applicable”</t>
  </si>
  <si>
    <t>For "Complaint Channel", please indicate how the complaint was initially received. For example, customer call center, social media, consumer affairs, local public affairs, CPUC, etc..</t>
  </si>
  <si>
    <t>Customer expressed dissatisfaction about TV advertisements costs when he has not been fully compensated for the Sulfur Fire in 2017</t>
  </si>
  <si>
    <t>LEBEC, KERN</t>
  </si>
  <si>
    <r>
      <t xml:space="preserve">Resolution </t>
    </r>
    <r>
      <rPr>
        <b/>
        <vertAlign val="superscript"/>
        <sz val="11"/>
        <rFont val="Calibri"/>
        <family val="2"/>
        <scheme val="minor"/>
      </rPr>
      <t>[1]</t>
    </r>
  </si>
  <si>
    <r>
      <t xml:space="preserve">Location (City, County, Zip) </t>
    </r>
    <r>
      <rPr>
        <b/>
        <vertAlign val="superscript"/>
        <sz val="11"/>
        <rFont val="Calibri"/>
        <family val="2"/>
        <scheme val="minor"/>
      </rPr>
      <t>[2]</t>
    </r>
  </si>
  <si>
    <r>
      <rPr>
        <vertAlign val="superscript"/>
        <sz val="10"/>
        <rFont val="Calibri"/>
        <family val="2"/>
        <scheme val="minor"/>
      </rPr>
      <t>[2]</t>
    </r>
    <r>
      <rPr>
        <sz val="10"/>
        <rFont val="Calibri"/>
        <family val="2"/>
        <scheme val="minor"/>
      </rPr>
      <t xml:space="preserve"> Location (City, County, Zip) provided only includes information the Customer provided to PG&amp;E at the time the complaint was made.</t>
    </r>
  </si>
  <si>
    <t>UNKNOWN</t>
  </si>
  <si>
    <t>Complaints from Customer Care and Billing (CC&amp;B)</t>
  </si>
  <si>
    <r>
      <rPr>
        <vertAlign val="superscript"/>
        <sz val="10"/>
        <color theme="1"/>
        <rFont val="Calibri"/>
        <family val="2"/>
        <scheme val="minor"/>
      </rPr>
      <t>[1]</t>
    </r>
    <r>
      <rPr>
        <sz val="10"/>
        <color theme="1"/>
        <rFont val="Calibri"/>
        <family val="2"/>
        <scheme val="minor"/>
      </rPr>
      <t xml:space="preserve"> “Not Applicable” in the complaint “Resolution” field applies to any PSPS complaint that is not amenable to resolution because addressing the complainant’s grievance could pose a safety risk, result in non-compliance with the Commission’s PSPS guidelines, the IOUs’ tariff rules, and/or the Public Utilities Code, or is otherwise not feasible.  </t>
    </r>
  </si>
  <si>
    <t>Complaints from Agency Partners</t>
  </si>
  <si>
    <t>Non-PG&amp;E Customer at mobile home park indicated that they did not receive notifications; expressed confusion about how to determine if her mobile home would be impacted and how to sign up for notifications.</t>
  </si>
  <si>
    <t>Complaints From Business Energy Solutions (BES) – Commercial</t>
  </si>
  <si>
    <t>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</si>
  <si>
    <t xml:space="preserve"> Including, but not limited to complaints regarding the frequency and/or duration of PSPS events, Including delays in restoring power, scop Including, but not limited to complaints regarding the frequency and/or duration of PSPS events, Including delays in restoring power, scope of PSPS and dynamic of weather conditions</t>
  </si>
  <si>
    <t>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</si>
  <si>
    <t>Including, but not limited to complaints regarding community resource centers, community crew vehicles, backup power, hotel vouchers, other assistance provided by utility to mitigate impact of PSPS</t>
  </si>
  <si>
    <t>Including, but not limited to complaints about being without power during PSPS event and related hardships such as food loss, income loss, inability to work/attend school, plus any PSPS-related complaints that do not fall into any other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</si>
</sst>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8"/>
      <color theme="1"/>
      <name val="Times New Roman"/>
      <family val="1"/>
    </font>
    <font>
      <sz val="8"/>
      <name val="Calibri"/>
      <family val="2"/>
      <scheme val="minor"/>
    </font>
    <font>
      <sz val="8"/>
      <color theme="1"/>
      <name val="Calibri"/>
      <family val="2"/>
      <scheme val="minor"/>
    </font>
    <font>
      <b/>
      <sz val="11"/>
      <name val="Times New Roman"/>
      <family val="1"/>
    </font>
    <font>
      <b/>
      <vertAlign val="superscript"/>
      <sz val="11"/>
      <name val="Times New Roman"/>
      <family val="1"/>
    </font>
    <font>
      <u/>
      <sz val="11"/>
      <color theme="1"/>
      <name val="Calibri"/>
      <family val="2"/>
      <scheme val="minor"/>
    </font>
    <font>
      <sz val="11"/>
      <name val="Calibri"/>
      <family val="2"/>
      <scheme val="minor"/>
    </font>
    <font>
      <b/>
      <sz val="11"/>
      <color theme="1"/>
      <name val="Calibri"/>
      <family val="2"/>
      <scheme val="minor"/>
    </font>
    <font>
      <b/>
      <sz val="12"/>
      <color theme="0"/>
      <name val="Calibri"/>
      <family val="2"/>
      <scheme val="minor"/>
    </font>
    <font>
      <sz val="10"/>
      <name val="Calibri"/>
      <family val="2"/>
      <scheme val="minor"/>
    </font>
    <font>
      <b/>
      <sz val="14"/>
      <color theme="1"/>
      <name val="Calibri"/>
      <family val="2"/>
      <scheme val="minor"/>
    </font>
    <font>
      <b/>
      <sz val="11"/>
      <name val="Calibri"/>
      <family val="2"/>
      <scheme val="minor"/>
    </font>
    <font>
      <b/>
      <vertAlign val="superscript"/>
      <sz val="11"/>
      <name val="Calibri"/>
      <family val="2"/>
      <scheme val="minor"/>
    </font>
    <font>
      <vertAlign val="superscript"/>
      <sz val="10"/>
      <name val="Calibri"/>
      <family val="2"/>
      <scheme val="minor"/>
    </font>
    <font>
      <sz val="10"/>
      <color theme="1"/>
      <name val="Calibri"/>
      <family val="2"/>
      <scheme val="minor"/>
    </font>
    <font>
      <vertAlign val="superscrip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53">
    <xf numFmtId="0" fontId="0" fillId="0" borderId="0" xfId="0"/>
    <xf numFmtId="14" fontId="4" fillId="0" borderId="1" xfId="0" applyNumberFormat="1" applyFont="1" applyBorder="1" applyAlignment="1">
      <alignment horizontal="left" vertical="top"/>
    </xf>
    <xf numFmtId="1" fontId="4" fillId="0" borderId="1" xfId="0" applyNumberFormat="1" applyFont="1" applyBorder="1" applyAlignment="1">
      <alignment vertical="top"/>
    </xf>
    <xf numFmtId="0" fontId="4" fillId="0" borderId="1" xfId="0" applyFont="1" applyBorder="1" applyAlignment="1">
      <alignment vertical="top"/>
    </xf>
    <xf numFmtId="0" fontId="2" fillId="0" borderId="9" xfId="0" applyFont="1" applyBorder="1" applyAlignment="1">
      <alignment vertical="top" wrapText="1"/>
    </xf>
    <xf numFmtId="0" fontId="2" fillId="0" borderId="9" xfId="0" applyFont="1" applyBorder="1" applyAlignment="1">
      <alignment horizontal="left" vertical="top" wrapText="1"/>
    </xf>
    <xf numFmtId="0" fontId="2" fillId="0" borderId="12" xfId="0" applyFont="1" applyBorder="1" applyAlignment="1">
      <alignment vertical="top"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2" fillId="0" borderId="8" xfId="0" applyFont="1" applyBorder="1" applyAlignment="1">
      <alignment vertical="top" wrapText="1"/>
    </xf>
    <xf numFmtId="0" fontId="2" fillId="0" borderId="11" xfId="0" applyFont="1" applyBorder="1" applyAlignment="1">
      <alignment vertical="top" wrapText="1"/>
    </xf>
    <xf numFmtId="0" fontId="7" fillId="0" borderId="0" xfId="0" applyFont="1"/>
    <xf numFmtId="0" fontId="8" fillId="0" borderId="0" xfId="0" applyFont="1"/>
    <xf numFmtId="0" fontId="0" fillId="0" borderId="0" xfId="0" applyAlignment="1">
      <alignment wrapText="1"/>
    </xf>
    <xf numFmtId="0" fontId="0" fillId="0" borderId="0" xfId="0" applyAlignment="1">
      <alignment horizontal="left"/>
    </xf>
    <xf numFmtId="0" fontId="0" fillId="0" borderId="0" xfId="0" applyAlignment="1">
      <alignment horizontal="right"/>
    </xf>
    <xf numFmtId="14" fontId="0" fillId="2" borderId="0" xfId="0" applyNumberFormat="1" applyFill="1"/>
    <xf numFmtId="0" fontId="0" fillId="2" borderId="0" xfId="0" applyFill="1" applyAlignment="1">
      <alignment horizontal="left" vertical="top"/>
    </xf>
    <xf numFmtId="0" fontId="9" fillId="0" borderId="0" xfId="0" applyFont="1"/>
    <xf numFmtId="49" fontId="0" fillId="0" borderId="0" xfId="0" applyNumberFormat="1"/>
    <xf numFmtId="49" fontId="0" fillId="0" borderId="0" xfId="0" applyNumberFormat="1" applyAlignment="1">
      <alignment horizontal="left" vertical="top"/>
    </xf>
    <xf numFmtId="0" fontId="0" fillId="0" borderId="0" xfId="0" applyAlignment="1">
      <alignment horizontal="left" vertical="top"/>
    </xf>
    <xf numFmtId="0" fontId="10" fillId="0" borderId="0" xfId="0" applyFont="1" applyAlignment="1">
      <alignment horizontal="center" vertical="center" wrapText="1"/>
    </xf>
    <xf numFmtId="0" fontId="11" fillId="0" borderId="0" xfId="0" applyFont="1" applyAlignment="1">
      <alignment horizontal="left" vertical="top"/>
    </xf>
    <xf numFmtId="0" fontId="11" fillId="0" borderId="0" xfId="0" applyFont="1" applyAlignment="1">
      <alignment horizontal="left" vertical="top" wrapText="1"/>
    </xf>
    <xf numFmtId="9" fontId="0" fillId="0" borderId="0" xfId="1" applyFont="1" applyBorder="1" applyAlignment="1">
      <alignment vertical="top"/>
    </xf>
    <xf numFmtId="0" fontId="0" fillId="0" borderId="0" xfId="0" applyAlignment="1">
      <alignment vertical="top"/>
    </xf>
    <xf numFmtId="0" fontId="12" fillId="0" borderId="3" xfId="0" applyFont="1" applyBorder="1" applyAlignment="1">
      <alignment horizontal="center"/>
    </xf>
    <xf numFmtId="9" fontId="0" fillId="0" borderId="0" xfId="1" applyFont="1" applyAlignment="1">
      <alignment vertical="top"/>
    </xf>
    <xf numFmtId="0" fontId="13" fillId="3" borderId="4" xfId="0" applyFont="1" applyFill="1" applyBorder="1" applyAlignment="1">
      <alignment horizontal="center" vertical="center" wrapText="1"/>
    </xf>
    <xf numFmtId="14" fontId="13" fillId="3" borderId="2" xfId="0" applyNumberFormat="1" applyFont="1" applyFill="1" applyBorder="1" applyAlignment="1">
      <alignment horizontal="center" vertical="center" wrapText="1"/>
    </xf>
    <xf numFmtId="0" fontId="13" fillId="3" borderId="2" xfId="0" applyFont="1" applyFill="1" applyBorder="1" applyAlignment="1">
      <alignment horizontal="center" vertical="center" wrapText="1"/>
    </xf>
    <xf numFmtId="49" fontId="13" fillId="3" borderId="2" xfId="0" applyNumberFormat="1" applyFont="1" applyFill="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horizontal="left" vertical="center" wrapText="1"/>
    </xf>
    <xf numFmtId="0" fontId="4" fillId="0" borderId="0" xfId="0" applyFont="1" applyAlignment="1">
      <alignment vertical="top" wrapText="1"/>
    </xf>
    <xf numFmtId="0" fontId="3" fillId="0" borderId="1" xfId="0" applyFont="1" applyBorder="1" applyAlignment="1">
      <alignment horizontal="left" vertical="top" wrapText="1"/>
    </xf>
    <xf numFmtId="0" fontId="4" fillId="0" borderId="0" xfId="0" applyFont="1" applyAlignment="1">
      <alignment vertical="top"/>
    </xf>
    <xf numFmtId="0" fontId="3" fillId="0" borderId="1" xfId="0" applyFont="1" applyBorder="1" applyAlignment="1">
      <alignment vertical="center"/>
    </xf>
    <xf numFmtId="0" fontId="4" fillId="0" borderId="5" xfId="0" applyFont="1" applyBorder="1" applyAlignment="1">
      <alignment horizontal="left" vertical="top" wrapText="1"/>
    </xf>
    <xf numFmtId="14" fontId="4" fillId="0" borderId="5" xfId="0" applyNumberFormat="1" applyFont="1" applyBorder="1" applyAlignment="1">
      <alignment horizontal="left" vertical="top"/>
    </xf>
    <xf numFmtId="0" fontId="4" fillId="0" borderId="5" xfId="0" applyFont="1" applyBorder="1" applyAlignment="1">
      <alignment vertical="top"/>
    </xf>
    <xf numFmtId="14" fontId="0" fillId="0" borderId="0" xfId="0" applyNumberFormat="1" applyAlignment="1">
      <alignment vertical="top" wrapText="1"/>
    </xf>
    <xf numFmtId="0" fontId="0" fillId="0" borderId="0" xfId="0" applyAlignment="1">
      <alignment horizontal="left" vertical="top" wrapText="1"/>
    </xf>
    <xf numFmtId="0" fontId="0" fillId="0" borderId="0" xfId="0" applyAlignment="1">
      <alignment vertical="top" wrapText="1"/>
    </xf>
    <xf numFmtId="49" fontId="0" fillId="0" borderId="0" xfId="0" applyNumberFormat="1" applyAlignment="1">
      <alignment vertical="top" wrapText="1"/>
    </xf>
    <xf numFmtId="49" fontId="0" fillId="0" borderId="0" xfId="0" applyNumberFormat="1" applyAlignment="1">
      <alignment horizontal="left" vertical="top" wrapText="1"/>
    </xf>
    <xf numFmtId="0" fontId="0" fillId="0" borderId="0" xfId="0" applyAlignment="1">
      <alignment horizontal="right" vertical="top" wrapText="1"/>
    </xf>
    <xf numFmtId="14" fontId="0" fillId="2" borderId="0" xfId="0" applyNumberFormat="1" applyFill="1" applyAlignment="1">
      <alignment vertical="top" wrapText="1"/>
    </xf>
    <xf numFmtId="0" fontId="0" fillId="2" borderId="0" xfId="0" applyFill="1" applyAlignment="1">
      <alignment horizontal="left" vertical="top" wrapText="1"/>
    </xf>
    <xf numFmtId="0" fontId="16" fillId="0" borderId="0" xfId="0" applyFont="1" applyAlignment="1">
      <alignment horizontal="left" vertical="top"/>
    </xf>
    <xf numFmtId="0" fontId="0" fillId="0" borderId="0" xfId="0" applyAlignment="1">
      <alignment horizontal="left" wrapText="1"/>
    </xf>
    <xf numFmtId="0" fontId="2" fillId="0" borderId="10" xfId="0" applyFont="1" applyBorder="1" applyAlignment="1">
      <alignment horizontal="left" vertical="top" wrapText="1"/>
    </xf>
  </cellXfs>
  <cellStyles count="2">
    <cellStyle name="Normal" xfId="0" builtinId="0"/>
    <cellStyle name="Percent" xfId="1" builtinId="5"/>
  </cellStyles>
  <dxfs count="14">
    <dxf>
      <font>
        <b val="0"/>
        <i val="0"/>
        <strike val="0"/>
        <condense val="0"/>
        <extend val="0"/>
        <outline val="0"/>
        <shadow val="0"/>
        <u val="none"/>
        <vertAlign val="baseline"/>
        <sz val="8"/>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EAB200"/>
      <color rgb="FF00A4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C6C04F-84CE-457B-B5DB-A903B0FEC1F1}" name="Table1" displayName="Table1" ref="A4:I49" totalsRowShown="0" headerRowDxfId="13" dataDxfId="11" headerRowBorderDxfId="12" tableBorderDxfId="10" totalsRowBorderDxfId="9">
  <tableColumns count="9">
    <tableColumn id="1" xr3:uid="{E8E3D679-F941-49D1-809A-AF47D910F842}" name="Complaint Number" dataDxfId="8"/>
    <tableColumn id="2" xr3:uid="{43754946-9273-4D60-95C6-025622A2F032}" name="Complaint Received Date" dataDxfId="7"/>
    <tableColumn id="3" xr3:uid="{D717719C-CB29-451B-90BD-C5B3A9F0D3B6}" name="Complaint Avenue" dataDxfId="6"/>
    <tableColumn id="4" xr3:uid="{36154C26-289B-4349-9BCB-E2157E4512C5}" name="Resolution [1]" dataDxfId="5"/>
    <tableColumn id="5" xr3:uid="{D5981690-9206-4997-8D21-709CE692E58F}" name="Location (City, County, Zip) [2]" dataDxfId="4"/>
    <tableColumn id="6" xr3:uid="{99B4B441-3F42-4E97-9C99-455478C73E66}" name="PSPS Event Date Range" dataDxfId="3"/>
    <tableColumn id="7" xr3:uid="{F8612622-B179-4795-A847-205861064C7F}" name="Complaint Category" dataDxfId="2"/>
    <tableColumn id="8" xr3:uid="{D55C6E11-2E27-4ADA-84E2-CED0D58A423E}" name="Complaint Category Definition" dataDxfId="1">
      <calculatedColumnFormula>VLOOKUP(Table1[[#This Row],[Complaint Category]], Dropdown!$A$2:$B$6,2,FALSE)</calculatedColumnFormula>
    </tableColumn>
    <tableColumn id="9" xr3:uid="{A7829606-CF83-449D-A603-1763DF76F285}" name="Summary of the Complaint"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1DF51-895F-423B-8A71-24DD93CB5604}">
  <dimension ref="A1:K24"/>
  <sheetViews>
    <sheetView tabSelected="1" workbookViewId="0"/>
  </sheetViews>
  <sheetFormatPr defaultRowHeight="14.5" x14ac:dyDescent="0.35"/>
  <sheetData>
    <row r="1" spans="1:11" x14ac:dyDescent="0.35">
      <c r="A1" s="11" t="s">
        <v>87</v>
      </c>
    </row>
    <row r="2" spans="1:11" ht="15" customHeight="1" x14ac:dyDescent="0.35">
      <c r="B2" s="51" t="s">
        <v>86</v>
      </c>
      <c r="C2" s="51"/>
      <c r="D2" s="51"/>
      <c r="E2" s="51"/>
      <c r="F2" s="51"/>
      <c r="G2" s="51"/>
      <c r="H2" s="51"/>
      <c r="I2" s="51"/>
      <c r="J2" s="51"/>
      <c r="K2" s="13"/>
    </row>
    <row r="3" spans="1:11" ht="15" customHeight="1" x14ac:dyDescent="0.35">
      <c r="B3" s="51"/>
      <c r="C3" s="51"/>
      <c r="D3" s="51"/>
      <c r="E3" s="51"/>
      <c r="F3" s="51"/>
      <c r="G3" s="51"/>
      <c r="H3" s="51"/>
      <c r="I3" s="51"/>
      <c r="J3" s="51"/>
      <c r="K3" s="13"/>
    </row>
    <row r="4" spans="1:11" ht="15.75" customHeight="1" x14ac:dyDescent="0.35">
      <c r="B4" s="51"/>
      <c r="C4" s="51"/>
      <c r="D4" s="51"/>
      <c r="E4" s="51"/>
      <c r="F4" s="51"/>
      <c r="G4" s="51"/>
      <c r="H4" s="51"/>
      <c r="I4" s="51"/>
      <c r="J4" s="51"/>
      <c r="K4" s="13"/>
    </row>
    <row r="5" spans="1:11" ht="15" customHeight="1" x14ac:dyDescent="0.35">
      <c r="B5" s="51"/>
      <c r="C5" s="51"/>
      <c r="D5" s="51"/>
      <c r="E5" s="51"/>
      <c r="F5" s="51"/>
      <c r="G5" s="51"/>
      <c r="H5" s="51"/>
      <c r="I5" s="51"/>
      <c r="J5" s="51"/>
      <c r="K5" s="13"/>
    </row>
    <row r="6" spans="1:11" ht="15" customHeight="1" x14ac:dyDescent="0.35">
      <c r="B6" s="51"/>
      <c r="C6" s="51"/>
      <c r="D6" s="51"/>
      <c r="E6" s="51"/>
      <c r="F6" s="51"/>
      <c r="G6" s="51"/>
      <c r="H6" s="51"/>
      <c r="I6" s="51"/>
      <c r="J6" s="51"/>
      <c r="K6" s="13"/>
    </row>
    <row r="7" spans="1:11" x14ac:dyDescent="0.35">
      <c r="B7" s="51"/>
      <c r="C7" s="51"/>
      <c r="D7" s="51"/>
      <c r="E7" s="51"/>
      <c r="F7" s="51"/>
      <c r="G7" s="51"/>
      <c r="H7" s="51"/>
      <c r="I7" s="51"/>
      <c r="J7" s="51"/>
    </row>
    <row r="8" spans="1:11" x14ac:dyDescent="0.35">
      <c r="A8" s="11" t="s">
        <v>85</v>
      </c>
    </row>
    <row r="9" spans="1:11" x14ac:dyDescent="0.35">
      <c r="A9">
        <v>1</v>
      </c>
      <c r="B9" s="14" t="s">
        <v>84</v>
      </c>
    </row>
    <row r="10" spans="1:11" ht="15" customHeight="1" x14ac:dyDescent="0.35">
      <c r="A10">
        <v>2</v>
      </c>
      <c r="B10" t="s">
        <v>83</v>
      </c>
      <c r="C10" s="13"/>
    </row>
    <row r="11" spans="1:11" x14ac:dyDescent="0.35">
      <c r="A11">
        <v>3</v>
      </c>
      <c r="B11" t="s">
        <v>82</v>
      </c>
    </row>
    <row r="12" spans="1:11" x14ac:dyDescent="0.35">
      <c r="A12">
        <v>4</v>
      </c>
      <c r="B12" t="s">
        <v>81</v>
      </c>
    </row>
    <row r="13" spans="1:11" x14ac:dyDescent="0.35">
      <c r="B13" t="s">
        <v>80</v>
      </c>
      <c r="C13" t="s">
        <v>79</v>
      </c>
    </row>
    <row r="14" spans="1:11" x14ac:dyDescent="0.35">
      <c r="B14" t="s">
        <v>78</v>
      </c>
      <c r="C14" t="s">
        <v>77</v>
      </c>
    </row>
    <row r="15" spans="1:11" x14ac:dyDescent="0.35">
      <c r="C15" t="s">
        <v>76</v>
      </c>
    </row>
    <row r="16" spans="1:11" x14ac:dyDescent="0.35">
      <c r="A16" s="12">
        <v>5</v>
      </c>
      <c r="B16" s="12" t="s">
        <v>117</v>
      </c>
    </row>
    <row r="17" spans="1:2" x14ac:dyDescent="0.35">
      <c r="A17" s="12">
        <v>6</v>
      </c>
      <c r="B17" s="12" t="s">
        <v>116</v>
      </c>
    </row>
    <row r="18" spans="1:2" x14ac:dyDescent="0.35">
      <c r="A18" s="11" t="s">
        <v>75</v>
      </c>
    </row>
    <row r="19" spans="1:2" x14ac:dyDescent="0.35">
      <c r="B19" t="s">
        <v>74</v>
      </c>
    </row>
    <row r="20" spans="1:2" x14ac:dyDescent="0.35">
      <c r="B20" t="s">
        <v>73</v>
      </c>
    </row>
    <row r="21" spans="1:2" x14ac:dyDescent="0.35">
      <c r="B21" t="s">
        <v>72</v>
      </c>
    </row>
    <row r="23" spans="1:2" x14ac:dyDescent="0.35">
      <c r="A23" s="11" t="s">
        <v>71</v>
      </c>
    </row>
    <row r="24" spans="1:2" x14ac:dyDescent="0.35">
      <c r="A24" t="s">
        <v>70</v>
      </c>
      <c r="B24" t="s">
        <v>69</v>
      </c>
    </row>
  </sheetData>
  <mergeCells count="1">
    <mergeCell ref="B2:J7"/>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15918-E833-484F-9DEC-9DFBE079E3F0}">
  <sheetPr>
    <pageSetUpPr fitToPage="1"/>
  </sheetPr>
  <dimension ref="A1:M280"/>
  <sheetViews>
    <sheetView showGridLines="0" zoomScaleNormal="100" workbookViewId="0"/>
  </sheetViews>
  <sheetFormatPr defaultColWidth="9.26953125" defaultRowHeight="14.5" x14ac:dyDescent="0.35"/>
  <cols>
    <col min="1" max="1" width="29.26953125" style="15" customWidth="1"/>
    <col min="2" max="2" width="33.453125" style="16" bestFit="1" customWidth="1"/>
    <col min="3" max="3" width="26.1796875" style="17" bestFit="1" customWidth="1"/>
    <col min="4" max="4" width="20.26953125" bestFit="1" customWidth="1"/>
    <col min="5" max="5" width="38.54296875" style="19" bestFit="1" customWidth="1"/>
    <col min="6" max="6" width="31.81640625" style="20" bestFit="1" customWidth="1"/>
    <col min="7" max="7" width="25.26953125" style="21" customWidth="1"/>
    <col min="8" max="8" width="84.1796875" style="21" customWidth="1"/>
    <col min="9" max="9" width="74.453125" style="14" customWidth="1"/>
    <col min="11" max="11" width="42.26953125" customWidth="1"/>
    <col min="12" max="12" width="45.7265625" customWidth="1"/>
  </cols>
  <sheetData>
    <row r="1" spans="1:13" x14ac:dyDescent="0.35">
      <c r="D1" s="18" t="s">
        <v>114</v>
      </c>
    </row>
    <row r="2" spans="1:13" ht="15.5" x14ac:dyDescent="0.35">
      <c r="A2" s="22"/>
      <c r="B2" s="23"/>
      <c r="C2" s="24"/>
      <c r="D2" s="24"/>
      <c r="E2" s="24"/>
      <c r="F2" s="24"/>
      <c r="G2" s="24"/>
      <c r="H2" s="24"/>
      <c r="I2" s="24"/>
      <c r="K2" s="25"/>
      <c r="L2" s="25"/>
      <c r="M2" s="26"/>
    </row>
    <row r="3" spans="1:13" ht="11.5" customHeight="1" x14ac:dyDescent="0.45">
      <c r="A3" s="27"/>
      <c r="B3" s="27"/>
      <c r="C3" s="27"/>
      <c r="D3" s="27"/>
      <c r="E3" s="27"/>
      <c r="F3" s="27"/>
      <c r="G3" s="27"/>
      <c r="H3" s="27"/>
      <c r="I3" s="27"/>
      <c r="K3" s="28"/>
      <c r="L3" s="28"/>
      <c r="M3" s="26"/>
    </row>
    <row r="4" spans="1:13" ht="16.5" x14ac:dyDescent="0.35">
      <c r="A4" s="29" t="s">
        <v>110</v>
      </c>
      <c r="B4" s="30" t="s">
        <v>1</v>
      </c>
      <c r="C4" s="31" t="s">
        <v>2</v>
      </c>
      <c r="D4" s="31" t="s">
        <v>120</v>
      </c>
      <c r="E4" s="32" t="s">
        <v>121</v>
      </c>
      <c r="F4" s="31" t="s">
        <v>3</v>
      </c>
      <c r="G4" s="31" t="s">
        <v>4</v>
      </c>
      <c r="H4" s="31" t="s">
        <v>5</v>
      </c>
      <c r="I4" s="31" t="s">
        <v>6</v>
      </c>
    </row>
    <row r="5" spans="1:13" s="26" customFormat="1" ht="35" customHeight="1" x14ac:dyDescent="0.35">
      <c r="A5" s="33" t="s">
        <v>13</v>
      </c>
      <c r="B5" s="1">
        <v>44857</v>
      </c>
      <c r="C5" s="33" t="s">
        <v>128</v>
      </c>
      <c r="D5" s="34" t="s">
        <v>0</v>
      </c>
      <c r="E5" s="33" t="s">
        <v>119</v>
      </c>
      <c r="F5" s="3" t="s">
        <v>7</v>
      </c>
      <c r="G5" s="33" t="s">
        <v>12</v>
      </c>
      <c r="H5" s="33" t="str">
        <f>VLOOKUP(Table1[[#This Row],[Complaint Category]], Dropdown!$A$2:$B$6,2,FALSE)</f>
        <v>Including, but not limited to complaints about being without power during PSPS event and related hardships such as food loss, income loss, inability to work/attend school, plus any PSPS-related complaints that do not fall into any other category</v>
      </c>
      <c r="I5" s="35" t="s">
        <v>51</v>
      </c>
    </row>
    <row r="6" spans="1:13" s="26" customFormat="1" ht="27" customHeight="1" x14ac:dyDescent="0.35">
      <c r="A6" s="33">
        <v>3549140928</v>
      </c>
      <c r="B6" s="1">
        <v>44855</v>
      </c>
      <c r="C6" s="33" t="s">
        <v>124</v>
      </c>
      <c r="D6" s="33" t="s">
        <v>0</v>
      </c>
      <c r="E6" s="2" t="s">
        <v>15</v>
      </c>
      <c r="F6" s="3" t="s">
        <v>7</v>
      </c>
      <c r="G6" s="33" t="s">
        <v>11</v>
      </c>
      <c r="H6" s="33" t="str">
        <f>VLOOKUP(Table1[[#This Row],[Complaint Category]], Dropdown!$A$2:$B$6,2,FALSE)</f>
        <v>Including, but not limited to complaints regarding community resource centers, community crew vehicles, backup power, hotel vouchers, other assistance provided by utility to mitigate impact of PSPS</v>
      </c>
      <c r="I6" s="36" t="s">
        <v>52</v>
      </c>
    </row>
    <row r="7" spans="1:13" s="26" customFormat="1" ht="33" customHeight="1" x14ac:dyDescent="0.35">
      <c r="A7" s="33">
        <v>3313720244</v>
      </c>
      <c r="B7" s="1">
        <v>44857</v>
      </c>
      <c r="C7" s="33" t="s">
        <v>14</v>
      </c>
      <c r="D7" s="33" t="s">
        <v>0</v>
      </c>
      <c r="E7" s="2" t="s">
        <v>16</v>
      </c>
      <c r="F7" s="3" t="s">
        <v>7</v>
      </c>
      <c r="G7" s="33" t="s">
        <v>10</v>
      </c>
      <c r="H7" s="33" t="str">
        <f>VLOOKUP(Table1[[#This Row],[Complaint Category]], Dropdown!$A$2:$B$6,2,FALSE)</f>
        <v>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v>
      </c>
      <c r="I7" s="36" t="s">
        <v>53</v>
      </c>
    </row>
    <row r="8" spans="1:13" s="26" customFormat="1" ht="33" customHeight="1" x14ac:dyDescent="0.35">
      <c r="A8" s="33">
        <v>1406739869</v>
      </c>
      <c r="B8" s="1">
        <v>44858</v>
      </c>
      <c r="C8" s="33" t="s">
        <v>14</v>
      </c>
      <c r="D8" s="33" t="s">
        <v>0</v>
      </c>
      <c r="E8" s="2" t="s">
        <v>17</v>
      </c>
      <c r="F8" s="3" t="s">
        <v>7</v>
      </c>
      <c r="G8" s="33" t="s">
        <v>10</v>
      </c>
      <c r="H8" s="33" t="str">
        <f>VLOOKUP(Table1[[#This Row],[Complaint Category]], Dropdown!$A$2:$B$6,2,FALSE)</f>
        <v>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v>
      </c>
      <c r="I8" s="37" t="s">
        <v>54</v>
      </c>
    </row>
    <row r="9" spans="1:13" s="26" customFormat="1" ht="33" customHeight="1" x14ac:dyDescent="0.35">
      <c r="A9" s="33">
        <v>7907566331</v>
      </c>
      <c r="B9" s="1">
        <v>44855</v>
      </c>
      <c r="C9" s="33" t="s">
        <v>14</v>
      </c>
      <c r="D9" s="33" t="s">
        <v>0</v>
      </c>
      <c r="E9" s="2" t="s">
        <v>18</v>
      </c>
      <c r="F9" s="3" t="s">
        <v>7</v>
      </c>
      <c r="G9" s="33" t="s">
        <v>10</v>
      </c>
      <c r="H9" s="33" t="str">
        <f>VLOOKUP(Table1[[#This Row],[Complaint Category]], Dropdown!$A$2:$B$6,2,FALSE)</f>
        <v>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v>
      </c>
      <c r="I9" s="35" t="s">
        <v>127</v>
      </c>
    </row>
    <row r="10" spans="1:13" s="26" customFormat="1" ht="33" customHeight="1" x14ac:dyDescent="0.35">
      <c r="A10" s="33">
        <v>6997020593</v>
      </c>
      <c r="B10" s="1">
        <v>44856</v>
      </c>
      <c r="C10" s="33" t="s">
        <v>14</v>
      </c>
      <c r="D10" s="33" t="s">
        <v>0</v>
      </c>
      <c r="E10" s="2" t="s">
        <v>19</v>
      </c>
      <c r="F10" s="3" t="s">
        <v>7</v>
      </c>
      <c r="G10" s="33" t="s">
        <v>10</v>
      </c>
      <c r="H10" s="33" t="str">
        <f>VLOOKUP(Table1[[#This Row],[Complaint Category]], Dropdown!$A$2:$B$6,2,FALSE)</f>
        <v>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v>
      </c>
      <c r="I10" s="36" t="s">
        <v>55</v>
      </c>
    </row>
    <row r="11" spans="1:13" s="26" customFormat="1" ht="33" customHeight="1" x14ac:dyDescent="0.35">
      <c r="A11" s="33">
        <v>1229420895</v>
      </c>
      <c r="B11" s="1">
        <v>44857</v>
      </c>
      <c r="C11" s="33" t="s">
        <v>14</v>
      </c>
      <c r="D11" s="33" t="s">
        <v>0</v>
      </c>
      <c r="E11" s="2" t="s">
        <v>20</v>
      </c>
      <c r="F11" s="3" t="s">
        <v>7</v>
      </c>
      <c r="G11" s="33" t="s">
        <v>10</v>
      </c>
      <c r="H11" s="33" t="str">
        <f>VLOOKUP(Table1[[#This Row],[Complaint Category]], Dropdown!$A$2:$B$6,2,FALSE)</f>
        <v>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v>
      </c>
      <c r="I11" s="36" t="s">
        <v>56</v>
      </c>
    </row>
    <row r="12" spans="1:13" s="26" customFormat="1" ht="33" customHeight="1" x14ac:dyDescent="0.35">
      <c r="A12" s="33">
        <v>899921693</v>
      </c>
      <c r="B12" s="1">
        <v>44857</v>
      </c>
      <c r="C12" s="33" t="s">
        <v>14</v>
      </c>
      <c r="D12" s="33" t="s">
        <v>0</v>
      </c>
      <c r="E12" s="2" t="s">
        <v>21</v>
      </c>
      <c r="F12" s="3" t="s">
        <v>7</v>
      </c>
      <c r="G12" s="33" t="s">
        <v>10</v>
      </c>
      <c r="H12" s="33" t="str">
        <f>VLOOKUP(Table1[[#This Row],[Complaint Category]], Dropdown!$A$2:$B$6,2,FALSE)</f>
        <v>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v>
      </c>
      <c r="I12" s="36" t="s">
        <v>55</v>
      </c>
    </row>
    <row r="13" spans="1:13" s="26" customFormat="1" ht="33" customHeight="1" x14ac:dyDescent="0.35">
      <c r="A13" s="33">
        <v>6404980645</v>
      </c>
      <c r="B13" s="1">
        <v>44856</v>
      </c>
      <c r="C13" s="33" t="s">
        <v>14</v>
      </c>
      <c r="D13" s="33" t="s">
        <v>0</v>
      </c>
      <c r="E13" s="2" t="s">
        <v>22</v>
      </c>
      <c r="F13" s="3" t="s">
        <v>7</v>
      </c>
      <c r="G13" s="33" t="s">
        <v>10</v>
      </c>
      <c r="H13" s="33" t="str">
        <f>VLOOKUP(Table1[[#This Row],[Complaint Category]], Dropdown!$A$2:$B$6,2,FALSE)</f>
        <v>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v>
      </c>
      <c r="I13" s="36" t="s">
        <v>57</v>
      </c>
    </row>
    <row r="14" spans="1:13" s="26" customFormat="1" ht="27" customHeight="1" x14ac:dyDescent="0.35">
      <c r="A14" s="33">
        <v>155676788</v>
      </c>
      <c r="B14" s="1">
        <v>44856</v>
      </c>
      <c r="C14" s="33" t="s">
        <v>14</v>
      </c>
      <c r="D14" s="33" t="s">
        <v>0</v>
      </c>
      <c r="E14" s="2" t="s">
        <v>23</v>
      </c>
      <c r="F14" s="3" t="s">
        <v>7</v>
      </c>
      <c r="G14" s="33" t="s">
        <v>8</v>
      </c>
      <c r="H14" s="33" t="str">
        <f>VLOOKUP(Table1[[#This Row],[Complaint Category]], Dropdown!$A$2:$B$6,2,FALSE)</f>
        <v xml:space="preserve"> Including, but not limited to complaints regarding the frequency and/or duration of PSPS events, Including delays in restoring power, scop Including, but not limited to complaints regarding the frequency and/or duration of PSPS events, Including delays in restoring power, scope of PSPS and dynamic of weather conditions</v>
      </c>
      <c r="I14" s="37" t="s">
        <v>58</v>
      </c>
    </row>
    <row r="15" spans="1:13" s="26" customFormat="1" ht="27" customHeight="1" x14ac:dyDescent="0.35">
      <c r="A15" s="33">
        <v>4859973984</v>
      </c>
      <c r="B15" s="1">
        <v>44857</v>
      </c>
      <c r="C15" s="33" t="s">
        <v>14</v>
      </c>
      <c r="D15" s="33" t="s">
        <v>0</v>
      </c>
      <c r="E15" s="2" t="s">
        <v>24</v>
      </c>
      <c r="F15" s="3" t="s">
        <v>7</v>
      </c>
      <c r="G15" s="33" t="s">
        <v>8</v>
      </c>
      <c r="H15" s="33" t="str">
        <f>VLOOKUP(Table1[[#This Row],[Complaint Category]], Dropdown!$A$2:$B$6,2,FALSE)</f>
        <v xml:space="preserve"> Including, but not limited to complaints regarding the frequency and/or duration of PSPS events, Including delays in restoring power, scop Including, but not limited to complaints regarding the frequency and/or duration of PSPS events, Including delays in restoring power, scope of PSPS and dynamic of weather conditions</v>
      </c>
      <c r="I15" s="36" t="s">
        <v>59</v>
      </c>
    </row>
    <row r="16" spans="1:13" s="26" customFormat="1" ht="27" customHeight="1" x14ac:dyDescent="0.35">
      <c r="A16" s="33">
        <v>4194881249</v>
      </c>
      <c r="B16" s="1">
        <v>44858</v>
      </c>
      <c r="C16" s="33" t="s">
        <v>14</v>
      </c>
      <c r="D16" s="33" t="s">
        <v>0</v>
      </c>
      <c r="E16" s="2" t="s">
        <v>25</v>
      </c>
      <c r="F16" s="3" t="s">
        <v>7</v>
      </c>
      <c r="G16" s="33" t="s">
        <v>12</v>
      </c>
      <c r="H16" s="33" t="str">
        <f>VLOOKUP(Table1[[#This Row],[Complaint Category]], Dropdown!$A$2:$B$6,2,FALSE)</f>
        <v>Including, but not limited to complaints about being without power during PSPS event and related hardships such as food loss, income loss, inability to work/attend school, plus any PSPS-related complaints that do not fall into any other category</v>
      </c>
      <c r="I16" s="33" t="s">
        <v>46</v>
      </c>
    </row>
    <row r="17" spans="1:9" s="26" customFormat="1" ht="27" customHeight="1" x14ac:dyDescent="0.35">
      <c r="A17" s="33">
        <v>9300967696</v>
      </c>
      <c r="B17" s="1">
        <v>44857</v>
      </c>
      <c r="C17" s="33" t="s">
        <v>14</v>
      </c>
      <c r="D17" s="33" t="s">
        <v>0</v>
      </c>
      <c r="E17" s="2" t="s">
        <v>26</v>
      </c>
      <c r="F17" s="3" t="s">
        <v>7</v>
      </c>
      <c r="G17" s="33" t="s">
        <v>12</v>
      </c>
      <c r="H17" s="33" t="str">
        <f>VLOOKUP(Table1[[#This Row],[Complaint Category]], Dropdown!$A$2:$B$6,2,FALSE)</f>
        <v>Including, but not limited to complaints about being without power during PSPS event and related hardships such as food loss, income loss, inability to work/attend school, plus any PSPS-related complaints that do not fall into any other category</v>
      </c>
      <c r="I17" s="33" t="s">
        <v>102</v>
      </c>
    </row>
    <row r="18" spans="1:9" s="26" customFormat="1" ht="27" customHeight="1" x14ac:dyDescent="0.35">
      <c r="A18" s="33">
        <v>1404810945</v>
      </c>
      <c r="B18" s="1">
        <v>44858</v>
      </c>
      <c r="C18" s="33" t="s">
        <v>14</v>
      </c>
      <c r="D18" s="33" t="s">
        <v>0</v>
      </c>
      <c r="E18" s="2" t="s">
        <v>17</v>
      </c>
      <c r="F18" s="3" t="s">
        <v>7</v>
      </c>
      <c r="G18" s="33" t="s">
        <v>12</v>
      </c>
      <c r="H18" s="33" t="str">
        <f>VLOOKUP(Table1[[#This Row],[Complaint Category]], Dropdown!$A$2:$B$6,2,FALSE)</f>
        <v>Including, but not limited to complaints about being without power during PSPS event and related hardships such as food loss, income loss, inability to work/attend school, plus any PSPS-related complaints that do not fall into any other category</v>
      </c>
      <c r="I18" s="36" t="s">
        <v>66</v>
      </c>
    </row>
    <row r="19" spans="1:9" s="26" customFormat="1" ht="27" customHeight="1" x14ac:dyDescent="0.35">
      <c r="A19" s="33">
        <v>9032566907</v>
      </c>
      <c r="B19" s="1">
        <v>44857</v>
      </c>
      <c r="C19" s="33" t="s">
        <v>14</v>
      </c>
      <c r="D19" s="33" t="s">
        <v>0</v>
      </c>
      <c r="E19" s="2" t="s">
        <v>27</v>
      </c>
      <c r="F19" s="3" t="s">
        <v>7</v>
      </c>
      <c r="G19" s="33" t="s">
        <v>12</v>
      </c>
      <c r="H19" s="33" t="str">
        <f>VLOOKUP(Table1[[#This Row],[Complaint Category]], Dropdown!$A$2:$B$6,2,FALSE)</f>
        <v>Including, but not limited to complaints about being without power during PSPS event and related hardships such as food loss, income loss, inability to work/attend school, plus any PSPS-related complaints that do not fall into any other category</v>
      </c>
      <c r="I19" s="36" t="s">
        <v>60</v>
      </c>
    </row>
    <row r="20" spans="1:9" s="26" customFormat="1" ht="27" customHeight="1" x14ac:dyDescent="0.35">
      <c r="A20" s="33">
        <v>4596497327</v>
      </c>
      <c r="B20" s="1">
        <v>44857</v>
      </c>
      <c r="C20" s="33" t="s">
        <v>14</v>
      </c>
      <c r="D20" s="33" t="s">
        <v>0</v>
      </c>
      <c r="E20" s="2" t="s">
        <v>22</v>
      </c>
      <c r="F20" s="3" t="s">
        <v>7</v>
      </c>
      <c r="G20" s="33" t="s">
        <v>12</v>
      </c>
      <c r="H20" s="33" t="str">
        <f>VLOOKUP(Table1[[#This Row],[Complaint Category]], Dropdown!$A$2:$B$6,2,FALSE)</f>
        <v>Including, but not limited to complaints about being without power during PSPS event and related hardships such as food loss, income loss, inability to work/attend school, plus any PSPS-related complaints that do not fall into any other category</v>
      </c>
      <c r="I20" s="36" t="s">
        <v>47</v>
      </c>
    </row>
    <row r="21" spans="1:9" s="26" customFormat="1" ht="27" customHeight="1" x14ac:dyDescent="0.35">
      <c r="A21" s="33">
        <v>2197135671</v>
      </c>
      <c r="B21" s="1">
        <v>44854</v>
      </c>
      <c r="C21" s="33" t="s">
        <v>14</v>
      </c>
      <c r="D21" s="33" t="s">
        <v>0</v>
      </c>
      <c r="E21" s="2" t="s">
        <v>15</v>
      </c>
      <c r="F21" s="3" t="s">
        <v>7</v>
      </c>
      <c r="G21" s="33" t="s">
        <v>12</v>
      </c>
      <c r="H21" s="33" t="str">
        <f>VLOOKUP(Table1[[#This Row],[Complaint Category]], Dropdown!$A$2:$B$6,2,FALSE)</f>
        <v>Including, but not limited to complaints about being without power during PSPS event and related hardships such as food loss, income loss, inability to work/attend school, plus any PSPS-related complaints that do not fall into any other category</v>
      </c>
      <c r="I21" s="33" t="s">
        <v>118</v>
      </c>
    </row>
    <row r="22" spans="1:9" s="26" customFormat="1" ht="27" customHeight="1" x14ac:dyDescent="0.35">
      <c r="A22" s="33">
        <v>5961979206</v>
      </c>
      <c r="B22" s="1">
        <v>44855</v>
      </c>
      <c r="C22" s="33" t="s">
        <v>14</v>
      </c>
      <c r="D22" s="33" t="s">
        <v>0</v>
      </c>
      <c r="E22" s="2" t="s">
        <v>20</v>
      </c>
      <c r="F22" s="3" t="s">
        <v>7</v>
      </c>
      <c r="G22" s="33" t="s">
        <v>12</v>
      </c>
      <c r="H22" s="33" t="str">
        <f>VLOOKUP(Table1[[#This Row],[Complaint Category]], Dropdown!$A$2:$B$6,2,FALSE)</f>
        <v>Including, but not limited to complaints about being without power during PSPS event and related hardships such as food loss, income loss, inability to work/attend school, plus any PSPS-related complaints that do not fall into any other category</v>
      </c>
      <c r="I22" s="36" t="s">
        <v>61</v>
      </c>
    </row>
    <row r="23" spans="1:9" s="26" customFormat="1" ht="27" customHeight="1" x14ac:dyDescent="0.35">
      <c r="A23" s="33">
        <v>3522094625</v>
      </c>
      <c r="B23" s="1">
        <v>44857</v>
      </c>
      <c r="C23" s="33" t="s">
        <v>14</v>
      </c>
      <c r="D23" s="33" t="s">
        <v>0</v>
      </c>
      <c r="E23" s="2" t="s">
        <v>28</v>
      </c>
      <c r="F23" s="3" t="s">
        <v>7</v>
      </c>
      <c r="G23" s="33" t="s">
        <v>12</v>
      </c>
      <c r="H23" s="33" t="str">
        <f>VLOOKUP(Table1[[#This Row],[Complaint Category]], Dropdown!$A$2:$B$6,2,FALSE)</f>
        <v>Including, but not limited to complaints about being without power during PSPS event and related hardships such as food loss, income loss, inability to work/attend school, plus any PSPS-related complaints that do not fall into any other category</v>
      </c>
      <c r="I23" s="37" t="s">
        <v>62</v>
      </c>
    </row>
    <row r="24" spans="1:9" s="26" customFormat="1" ht="27" customHeight="1" x14ac:dyDescent="0.35">
      <c r="A24" s="33">
        <v>3529940594</v>
      </c>
      <c r="B24" s="1">
        <v>44856</v>
      </c>
      <c r="C24" s="33" t="s">
        <v>14</v>
      </c>
      <c r="D24" s="33" t="s">
        <v>0</v>
      </c>
      <c r="E24" s="2" t="s">
        <v>28</v>
      </c>
      <c r="F24" s="3" t="s">
        <v>7</v>
      </c>
      <c r="G24" s="33" t="s">
        <v>12</v>
      </c>
      <c r="H24" s="33" t="str">
        <f>VLOOKUP(Table1[[#This Row],[Complaint Category]], Dropdown!$A$2:$B$6,2,FALSE)</f>
        <v>Including, but not limited to complaints about being without power during PSPS event and related hardships such as food loss, income loss, inability to work/attend school, plus any PSPS-related complaints that do not fall into any other category</v>
      </c>
      <c r="I24" s="36" t="s">
        <v>63</v>
      </c>
    </row>
    <row r="25" spans="1:9" s="26" customFormat="1" ht="27" customHeight="1" x14ac:dyDescent="0.35">
      <c r="A25" s="33">
        <v>892811850</v>
      </c>
      <c r="B25" s="1">
        <v>44856</v>
      </c>
      <c r="C25" s="33" t="s">
        <v>14</v>
      </c>
      <c r="D25" s="33" t="s">
        <v>0</v>
      </c>
      <c r="E25" s="2" t="s">
        <v>21</v>
      </c>
      <c r="F25" s="3" t="s">
        <v>7</v>
      </c>
      <c r="G25" s="33" t="s">
        <v>12</v>
      </c>
      <c r="H25" s="33" t="str">
        <f>VLOOKUP(Table1[[#This Row],[Complaint Category]], Dropdown!$A$2:$B$6,2,FALSE)</f>
        <v>Including, but not limited to complaints about being without power during PSPS event and related hardships such as food loss, income loss, inability to work/attend school, plus any PSPS-related complaints that do not fall into any other category</v>
      </c>
      <c r="I25" s="33" t="s">
        <v>103</v>
      </c>
    </row>
    <row r="26" spans="1:9" s="26" customFormat="1" ht="27" customHeight="1" x14ac:dyDescent="0.35">
      <c r="A26" s="33">
        <v>894702185</v>
      </c>
      <c r="B26" s="1">
        <v>44854</v>
      </c>
      <c r="C26" s="33" t="s">
        <v>14</v>
      </c>
      <c r="D26" s="33" t="s">
        <v>0</v>
      </c>
      <c r="E26" s="2" t="s">
        <v>21</v>
      </c>
      <c r="F26" s="3" t="s">
        <v>7</v>
      </c>
      <c r="G26" s="33" t="s">
        <v>12</v>
      </c>
      <c r="H26" s="33" t="str">
        <f>VLOOKUP(Table1[[#This Row],[Complaint Category]], Dropdown!$A$2:$B$6,2,FALSE)</f>
        <v>Including, but not limited to complaints about being without power during PSPS event and related hardships such as food loss, income loss, inability to work/attend school, plus any PSPS-related complaints that do not fall into any other category</v>
      </c>
      <c r="I26" s="35" t="s">
        <v>67</v>
      </c>
    </row>
    <row r="27" spans="1:9" s="26" customFormat="1" ht="27" customHeight="1" x14ac:dyDescent="0.35">
      <c r="A27" s="33">
        <v>661730266</v>
      </c>
      <c r="B27" s="1">
        <v>44855</v>
      </c>
      <c r="C27" s="33" t="s">
        <v>14</v>
      </c>
      <c r="D27" s="33" t="s">
        <v>0</v>
      </c>
      <c r="E27" s="2" t="s">
        <v>24</v>
      </c>
      <c r="F27" s="3" t="s">
        <v>7</v>
      </c>
      <c r="G27" s="33" t="s">
        <v>12</v>
      </c>
      <c r="H27" s="33" t="str">
        <f>VLOOKUP(Table1[[#This Row],[Complaint Category]], Dropdown!$A$2:$B$6,2,FALSE)</f>
        <v>Including, but not limited to complaints about being without power during PSPS event and related hardships such as food loss, income loss, inability to work/attend school, plus any PSPS-related complaints that do not fall into any other category</v>
      </c>
      <c r="I27" s="36" t="s">
        <v>48</v>
      </c>
    </row>
    <row r="28" spans="1:9" s="26" customFormat="1" ht="27" customHeight="1" x14ac:dyDescent="0.35">
      <c r="A28" s="33">
        <v>5814962568</v>
      </c>
      <c r="B28" s="1">
        <v>44855</v>
      </c>
      <c r="C28" s="33" t="s">
        <v>14</v>
      </c>
      <c r="D28" s="33" t="s">
        <v>0</v>
      </c>
      <c r="E28" s="2" t="s">
        <v>29</v>
      </c>
      <c r="F28" s="3" t="s">
        <v>7</v>
      </c>
      <c r="G28" s="33" t="s">
        <v>12</v>
      </c>
      <c r="H28" s="33" t="str">
        <f>VLOOKUP(Table1[[#This Row],[Complaint Category]], Dropdown!$A$2:$B$6,2,FALSE)</f>
        <v>Including, but not limited to complaints about being without power during PSPS event and related hardships such as food loss, income loss, inability to work/attend school, plus any PSPS-related complaints that do not fall into any other category</v>
      </c>
      <c r="I28" s="37" t="s">
        <v>64</v>
      </c>
    </row>
    <row r="29" spans="1:9" s="26" customFormat="1" ht="27" customHeight="1" x14ac:dyDescent="0.35">
      <c r="A29" s="33">
        <v>9638851845</v>
      </c>
      <c r="B29" s="1">
        <v>44855</v>
      </c>
      <c r="C29" s="33" t="s">
        <v>14</v>
      </c>
      <c r="D29" s="33" t="s">
        <v>0</v>
      </c>
      <c r="E29" s="2" t="s">
        <v>30</v>
      </c>
      <c r="F29" s="3" t="s">
        <v>7</v>
      </c>
      <c r="G29" s="33" t="s">
        <v>12</v>
      </c>
      <c r="H29" s="33" t="str">
        <f>VLOOKUP(Table1[[#This Row],[Complaint Category]], Dropdown!$A$2:$B$6,2,FALSE)</f>
        <v>Including, but not limited to complaints about being without power during PSPS event and related hardships such as food loss, income loss, inability to work/attend school, plus any PSPS-related complaints that do not fall into any other category</v>
      </c>
      <c r="I29" s="36" t="s">
        <v>65</v>
      </c>
    </row>
    <row r="30" spans="1:9" s="26" customFormat="1" ht="27" customHeight="1" x14ac:dyDescent="0.35">
      <c r="A30" s="33">
        <v>6800603669</v>
      </c>
      <c r="B30" s="1">
        <v>44857</v>
      </c>
      <c r="C30" s="33" t="s">
        <v>14</v>
      </c>
      <c r="D30" s="33" t="s">
        <v>0</v>
      </c>
      <c r="E30" s="2" t="s">
        <v>31</v>
      </c>
      <c r="F30" s="3" t="s">
        <v>7</v>
      </c>
      <c r="G30" s="33" t="s">
        <v>12</v>
      </c>
      <c r="H30" s="33" t="str">
        <f>VLOOKUP(Table1[[#This Row],[Complaint Category]], Dropdown!$A$2:$B$6,2,FALSE)</f>
        <v>Including, but not limited to complaints about being without power during PSPS event and related hardships such as food loss, income loss, inability to work/attend school, plus any PSPS-related complaints that do not fall into any other category</v>
      </c>
      <c r="I30" s="36" t="s">
        <v>49</v>
      </c>
    </row>
    <row r="31" spans="1:9" s="26" customFormat="1" ht="27" customHeight="1" x14ac:dyDescent="0.35">
      <c r="A31" s="33">
        <v>726853234</v>
      </c>
      <c r="B31" s="1">
        <v>44857</v>
      </c>
      <c r="C31" s="33" t="s">
        <v>14</v>
      </c>
      <c r="D31" s="33" t="s">
        <v>0</v>
      </c>
      <c r="E31" s="2" t="s">
        <v>32</v>
      </c>
      <c r="F31" s="3" t="s">
        <v>7</v>
      </c>
      <c r="G31" s="33" t="s">
        <v>12</v>
      </c>
      <c r="H31" s="33" t="str">
        <f>VLOOKUP(Table1[[#This Row],[Complaint Category]], Dropdown!$A$2:$B$6,2,FALSE)</f>
        <v>Including, but not limited to complaints about being without power during PSPS event and related hardships such as food loss, income loss, inability to work/attend school, plus any PSPS-related complaints that do not fall into any other category</v>
      </c>
      <c r="I31" s="36" t="s">
        <v>49</v>
      </c>
    </row>
    <row r="32" spans="1:9" s="26" customFormat="1" ht="27" customHeight="1" x14ac:dyDescent="0.35">
      <c r="A32" s="33">
        <v>4029844069</v>
      </c>
      <c r="B32" s="1">
        <v>44855</v>
      </c>
      <c r="C32" s="33" t="s">
        <v>14</v>
      </c>
      <c r="D32" s="33" t="s">
        <v>0</v>
      </c>
      <c r="E32" s="2" t="s">
        <v>15</v>
      </c>
      <c r="F32" s="3" t="s">
        <v>7</v>
      </c>
      <c r="G32" s="33" t="s">
        <v>9</v>
      </c>
      <c r="H32" s="33" t="str">
        <f>VLOOKUP(Table1[[#This Row],[Complaint Category]], Dropdown!$A$2:$B$6,2,FALSE)</f>
        <v>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v>
      </c>
      <c r="I32" s="36" t="s">
        <v>68</v>
      </c>
    </row>
    <row r="33" spans="1:9" s="26" customFormat="1" ht="27" customHeight="1" x14ac:dyDescent="0.35">
      <c r="A33" s="33">
        <v>4652402156</v>
      </c>
      <c r="B33" s="1">
        <v>44855</v>
      </c>
      <c r="C33" s="33" t="s">
        <v>14</v>
      </c>
      <c r="D33" s="33" t="s">
        <v>0</v>
      </c>
      <c r="E33" s="2" t="s">
        <v>22</v>
      </c>
      <c r="F33" s="3" t="s">
        <v>7</v>
      </c>
      <c r="G33" s="33" t="s">
        <v>9</v>
      </c>
      <c r="H33" s="33" t="str">
        <f>VLOOKUP(Table1[[#This Row],[Complaint Category]], Dropdown!$A$2:$B$6,2,FALSE)</f>
        <v>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v>
      </c>
      <c r="I33" s="38" t="s">
        <v>50</v>
      </c>
    </row>
    <row r="34" spans="1:9" s="26" customFormat="1" ht="27" customHeight="1" x14ac:dyDescent="0.35">
      <c r="A34" s="33">
        <v>4652829845</v>
      </c>
      <c r="B34" s="1">
        <v>44855</v>
      </c>
      <c r="C34" s="33" t="s">
        <v>14</v>
      </c>
      <c r="D34" s="33" t="s">
        <v>0</v>
      </c>
      <c r="E34" s="2" t="s">
        <v>22</v>
      </c>
      <c r="F34" s="3" t="s">
        <v>7</v>
      </c>
      <c r="G34" s="33" t="s">
        <v>9</v>
      </c>
      <c r="H34" s="33" t="str">
        <f>VLOOKUP(Table1[[#This Row],[Complaint Category]], Dropdown!$A$2:$B$6,2,FALSE)</f>
        <v>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v>
      </c>
      <c r="I34" s="36" t="s">
        <v>45</v>
      </c>
    </row>
    <row r="35" spans="1:9" s="26" customFormat="1" ht="35" customHeight="1" x14ac:dyDescent="0.35">
      <c r="A35" s="33" t="s">
        <v>90</v>
      </c>
      <c r="B35" s="1">
        <v>44861</v>
      </c>
      <c r="C35" s="33" t="s">
        <v>126</v>
      </c>
      <c r="D35" s="33" t="s">
        <v>0</v>
      </c>
      <c r="E35" s="33" t="s">
        <v>38</v>
      </c>
      <c r="F35" s="3" t="s">
        <v>7</v>
      </c>
      <c r="G35" s="33" t="s">
        <v>10</v>
      </c>
      <c r="H35" s="33" t="str">
        <f>VLOOKUP(Table1[[#This Row],[Complaint Category]], Dropdown!$A$2:$B$6,2,FALSE)</f>
        <v>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v>
      </c>
      <c r="I35" s="33" t="s">
        <v>42</v>
      </c>
    </row>
    <row r="36" spans="1:9" s="26" customFormat="1" ht="33" customHeight="1" x14ac:dyDescent="0.35">
      <c r="A36" s="33" t="s">
        <v>91</v>
      </c>
      <c r="B36" s="1">
        <v>44861</v>
      </c>
      <c r="C36" s="33" t="s">
        <v>126</v>
      </c>
      <c r="D36" s="33" t="s">
        <v>0</v>
      </c>
      <c r="E36" s="33" t="s">
        <v>43</v>
      </c>
      <c r="F36" s="3" t="s">
        <v>7</v>
      </c>
      <c r="G36" s="33" t="s">
        <v>10</v>
      </c>
      <c r="H36" s="33" t="str">
        <f>VLOOKUP(Table1[[#This Row],[Complaint Category]], Dropdown!$A$2:$B$6,2,FALSE)</f>
        <v>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v>
      </c>
      <c r="I36" s="33" t="s">
        <v>42</v>
      </c>
    </row>
    <row r="37" spans="1:9" s="26" customFormat="1" ht="27" customHeight="1" x14ac:dyDescent="0.35">
      <c r="A37" s="33" t="s">
        <v>92</v>
      </c>
      <c r="B37" s="1">
        <v>44861</v>
      </c>
      <c r="C37" s="33" t="s">
        <v>126</v>
      </c>
      <c r="D37" s="33" t="s">
        <v>0</v>
      </c>
      <c r="E37" s="33" t="s">
        <v>34</v>
      </c>
      <c r="F37" s="3" t="s">
        <v>7</v>
      </c>
      <c r="G37" s="33" t="s">
        <v>11</v>
      </c>
      <c r="H37" s="33" t="str">
        <f>VLOOKUP(Table1[[#This Row],[Complaint Category]], Dropdown!$A$2:$B$6,2,FALSE)</f>
        <v>Including, but not limited to complaints regarding community resource centers, community crew vehicles, backup power, hotel vouchers, other assistance provided by utility to mitigate impact of PSPS</v>
      </c>
      <c r="I37" s="33" t="s">
        <v>35</v>
      </c>
    </row>
    <row r="38" spans="1:9" s="26" customFormat="1" ht="33" customHeight="1" x14ac:dyDescent="0.35">
      <c r="A38" s="33" t="s">
        <v>93</v>
      </c>
      <c r="B38" s="1">
        <v>44861</v>
      </c>
      <c r="C38" s="33" t="s">
        <v>126</v>
      </c>
      <c r="D38" s="33" t="s">
        <v>0</v>
      </c>
      <c r="E38" s="33" t="s">
        <v>0</v>
      </c>
      <c r="F38" s="3" t="s">
        <v>7</v>
      </c>
      <c r="G38" s="33" t="s">
        <v>10</v>
      </c>
      <c r="H38" s="33" t="str">
        <f>VLOOKUP(Table1[[#This Row],[Complaint Category]], Dropdown!$A$2:$B$6,2,FALSE)</f>
        <v>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v>
      </c>
      <c r="I38" s="33" t="s">
        <v>100</v>
      </c>
    </row>
    <row r="39" spans="1:9" s="26" customFormat="1" ht="33" customHeight="1" x14ac:dyDescent="0.35">
      <c r="A39" s="33" t="s">
        <v>94</v>
      </c>
      <c r="B39" s="1">
        <v>44861</v>
      </c>
      <c r="C39" s="33" t="s">
        <v>126</v>
      </c>
      <c r="D39" s="33" t="s">
        <v>0</v>
      </c>
      <c r="E39" s="33" t="s">
        <v>38</v>
      </c>
      <c r="F39" s="3" t="s">
        <v>7</v>
      </c>
      <c r="G39" s="33" t="s">
        <v>10</v>
      </c>
      <c r="H39" s="33" t="str">
        <f>VLOOKUP(Table1[[#This Row],[Complaint Category]], Dropdown!$A$2:$B$6,2,FALSE)</f>
        <v>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v>
      </c>
      <c r="I39" s="33" t="s">
        <v>41</v>
      </c>
    </row>
    <row r="40" spans="1:9" s="26" customFormat="1" ht="33" customHeight="1" x14ac:dyDescent="0.35">
      <c r="A40" s="33" t="s">
        <v>95</v>
      </c>
      <c r="B40" s="1">
        <v>44861</v>
      </c>
      <c r="C40" s="33" t="s">
        <v>126</v>
      </c>
      <c r="D40" s="33" t="s">
        <v>0</v>
      </c>
      <c r="E40" s="33" t="s">
        <v>38</v>
      </c>
      <c r="F40" s="3" t="s">
        <v>7</v>
      </c>
      <c r="G40" s="33" t="s">
        <v>10</v>
      </c>
      <c r="H40" s="33" t="str">
        <f>VLOOKUP(Table1[[#This Row],[Complaint Category]], Dropdown!$A$2:$B$6,2,FALSE)</f>
        <v>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v>
      </c>
      <c r="I40" s="33" t="s">
        <v>39</v>
      </c>
    </row>
    <row r="41" spans="1:9" s="26" customFormat="1" ht="33" customHeight="1" x14ac:dyDescent="0.35">
      <c r="A41" s="33" t="s">
        <v>96</v>
      </c>
      <c r="B41" s="1">
        <v>44861</v>
      </c>
      <c r="C41" s="33" t="s">
        <v>126</v>
      </c>
      <c r="D41" s="33" t="s">
        <v>0</v>
      </c>
      <c r="E41" s="33" t="s">
        <v>38</v>
      </c>
      <c r="F41" s="3" t="s">
        <v>7</v>
      </c>
      <c r="G41" s="33" t="s">
        <v>10</v>
      </c>
      <c r="H41" s="33" t="str">
        <f>VLOOKUP(Table1[[#This Row],[Complaint Category]], Dropdown!$A$2:$B$6,2,FALSE)</f>
        <v>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v>
      </c>
      <c r="I41" s="33" t="s">
        <v>88</v>
      </c>
    </row>
    <row r="42" spans="1:9" s="26" customFormat="1" ht="27" customHeight="1" x14ac:dyDescent="0.35">
      <c r="A42" s="33" t="s">
        <v>97</v>
      </c>
      <c r="B42" s="1">
        <v>44861</v>
      </c>
      <c r="C42" s="33" t="s">
        <v>126</v>
      </c>
      <c r="D42" s="33" t="s">
        <v>0</v>
      </c>
      <c r="E42" s="33" t="s">
        <v>36</v>
      </c>
      <c r="F42" s="3" t="s">
        <v>7</v>
      </c>
      <c r="G42" s="33" t="s">
        <v>8</v>
      </c>
      <c r="H42" s="33" t="str">
        <f>VLOOKUP(Table1[[#This Row],[Complaint Category]], Dropdown!$A$2:$B$6,2,FALSE)</f>
        <v xml:space="preserve"> Including, but not limited to complaints regarding the frequency and/or duration of PSPS events, Including delays in restoring power, scop Including, but not limited to complaints regarding the frequency and/or duration of PSPS events, Including delays in restoring power, scope of PSPS and dynamic of weather conditions</v>
      </c>
      <c r="I42" s="33" t="s">
        <v>33</v>
      </c>
    </row>
    <row r="43" spans="1:9" s="26" customFormat="1" ht="33" customHeight="1" x14ac:dyDescent="0.35">
      <c r="A43" s="33" t="s">
        <v>98</v>
      </c>
      <c r="B43" s="1">
        <v>44861</v>
      </c>
      <c r="C43" s="33" t="s">
        <v>126</v>
      </c>
      <c r="D43" s="33" t="s">
        <v>0</v>
      </c>
      <c r="E43" s="33" t="s">
        <v>0</v>
      </c>
      <c r="F43" s="3" t="s">
        <v>7</v>
      </c>
      <c r="G43" s="33" t="s">
        <v>10</v>
      </c>
      <c r="H43" s="33" t="str">
        <f>VLOOKUP(Table1[[#This Row],[Complaint Category]], Dropdown!$A$2:$B$6,2,FALSE)</f>
        <v>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v>
      </c>
      <c r="I43" s="33" t="s">
        <v>40</v>
      </c>
    </row>
    <row r="44" spans="1:9" s="26" customFormat="1" ht="33" customHeight="1" x14ac:dyDescent="0.35">
      <c r="A44" s="33" t="s">
        <v>99</v>
      </c>
      <c r="B44" s="1">
        <v>44861</v>
      </c>
      <c r="C44" s="33" t="s">
        <v>126</v>
      </c>
      <c r="D44" s="33" t="s">
        <v>0</v>
      </c>
      <c r="E44" s="33" t="s">
        <v>0</v>
      </c>
      <c r="F44" s="3" t="s">
        <v>7</v>
      </c>
      <c r="G44" s="33" t="s">
        <v>10</v>
      </c>
      <c r="H44" s="33" t="str">
        <f>VLOOKUP(Table1[[#This Row],[Complaint Category]], Dropdown!$A$2:$B$6,2,FALSE)</f>
        <v>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v>
      </c>
      <c r="I44" s="36" t="s">
        <v>89</v>
      </c>
    </row>
    <row r="45" spans="1:9" s="26" customFormat="1" ht="27" customHeight="1" x14ac:dyDescent="0.35">
      <c r="A45" s="33" t="s">
        <v>101</v>
      </c>
      <c r="B45" s="1">
        <v>44861</v>
      </c>
      <c r="C45" s="33" t="s">
        <v>126</v>
      </c>
      <c r="D45" s="33" t="s">
        <v>0</v>
      </c>
      <c r="E45" s="33" t="s">
        <v>0</v>
      </c>
      <c r="F45" s="3" t="s">
        <v>7</v>
      </c>
      <c r="G45" s="33" t="s">
        <v>8</v>
      </c>
      <c r="H45" s="33" t="str">
        <f>VLOOKUP(Table1[[#This Row],[Complaint Category]], Dropdown!$A$2:$B$6,2,FALSE)</f>
        <v xml:space="preserve"> Including, but not limited to complaints regarding the frequency and/or duration of PSPS events, Including delays in restoring power, scop Including, but not limited to complaints regarding the frequency and/or duration of PSPS events, Including delays in restoring power, scope of PSPS and dynamic of weather conditions</v>
      </c>
      <c r="I45" s="33" t="s">
        <v>37</v>
      </c>
    </row>
    <row r="46" spans="1:9" s="26" customFormat="1" ht="33" customHeight="1" x14ac:dyDescent="0.35">
      <c r="A46" s="39" t="s">
        <v>107</v>
      </c>
      <c r="B46" s="40">
        <v>44904</v>
      </c>
      <c r="C46" s="33" t="s">
        <v>126</v>
      </c>
      <c r="D46" s="33" t="s">
        <v>0</v>
      </c>
      <c r="E46" s="39" t="s">
        <v>108</v>
      </c>
      <c r="F46" s="3" t="s">
        <v>7</v>
      </c>
      <c r="G46" s="33" t="s">
        <v>10</v>
      </c>
      <c r="H46" s="39" t="str">
        <f>VLOOKUP(Table1[[#This Row],[Complaint Category]], Dropdown!$A$2:$B$6,2,FALSE)</f>
        <v>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v>
      </c>
      <c r="I46" s="39" t="s">
        <v>109</v>
      </c>
    </row>
    <row r="47" spans="1:9" s="26" customFormat="1" ht="27" customHeight="1" x14ac:dyDescent="0.35">
      <c r="A47" s="39" t="s">
        <v>104</v>
      </c>
      <c r="B47" s="40">
        <v>44854</v>
      </c>
      <c r="C47" s="39" t="s">
        <v>44</v>
      </c>
      <c r="D47" s="39" t="s">
        <v>0</v>
      </c>
      <c r="E47" s="39" t="s">
        <v>123</v>
      </c>
      <c r="F47" s="41" t="s">
        <v>7</v>
      </c>
      <c r="G47" s="39" t="s">
        <v>8</v>
      </c>
      <c r="H47" s="33" t="str">
        <f>VLOOKUP(Table1[[#This Row],[Complaint Category]], Dropdown!$A$2:$B$6,2,FALSE)</f>
        <v xml:space="preserve"> Including, but not limited to complaints regarding the frequency and/or duration of PSPS events, Including delays in restoring power, scop Including, but not limited to complaints regarding the frequency and/or duration of PSPS events, Including delays in restoring power, scope of PSPS and dynamic of weather conditions</v>
      </c>
      <c r="I47" s="39" t="s">
        <v>111</v>
      </c>
    </row>
    <row r="48" spans="1:9" s="26" customFormat="1" ht="27" customHeight="1" x14ac:dyDescent="0.35">
      <c r="A48" s="39" t="s">
        <v>105</v>
      </c>
      <c r="B48" s="40">
        <v>44854</v>
      </c>
      <c r="C48" s="39" t="s">
        <v>44</v>
      </c>
      <c r="D48" s="39" t="s">
        <v>0</v>
      </c>
      <c r="E48" s="39" t="s">
        <v>123</v>
      </c>
      <c r="F48" s="41" t="s">
        <v>7</v>
      </c>
      <c r="G48" s="39" t="s">
        <v>12</v>
      </c>
      <c r="H48" s="39" t="str">
        <f>VLOOKUP(Table1[[#This Row],[Complaint Category]], Dropdown!$A$2:$B$6,2,FALSE)</f>
        <v>Including, but not limited to complaints about being without power during PSPS event and related hardships such as food loss, income loss, inability to work/attend school, plus any PSPS-related complaints that do not fall into any other category</v>
      </c>
      <c r="I48" s="39" t="s">
        <v>49</v>
      </c>
    </row>
    <row r="49" spans="1:9" s="26" customFormat="1" ht="33" customHeight="1" x14ac:dyDescent="0.35">
      <c r="A49" s="39" t="s">
        <v>106</v>
      </c>
      <c r="B49" s="40">
        <v>44856</v>
      </c>
      <c r="C49" s="39" t="s">
        <v>44</v>
      </c>
      <c r="D49" s="39" t="s">
        <v>0</v>
      </c>
      <c r="E49" s="39" t="s">
        <v>123</v>
      </c>
      <c r="F49" s="41" t="s">
        <v>7</v>
      </c>
      <c r="G49" s="39" t="s">
        <v>10</v>
      </c>
      <c r="H49" s="39" t="str">
        <f>VLOOKUP(Table1[[#This Row],[Complaint Category]], Dropdown!$A$2:$B$6,2,FALSE)</f>
        <v>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v>
      </c>
      <c r="I49" s="39" t="s">
        <v>112</v>
      </c>
    </row>
    <row r="50" spans="1:9" s="26" customFormat="1" x14ac:dyDescent="0.35">
      <c r="A50" s="50" t="s">
        <v>125</v>
      </c>
      <c r="B50" s="42"/>
      <c r="C50" s="43"/>
      <c r="D50" s="44"/>
      <c r="E50" s="45"/>
      <c r="F50" s="46"/>
      <c r="G50" s="43"/>
      <c r="H50" s="43"/>
      <c r="I50" s="43"/>
    </row>
    <row r="51" spans="1:9" s="26" customFormat="1" x14ac:dyDescent="0.35">
      <c r="A51" s="23" t="s">
        <v>122</v>
      </c>
      <c r="B51" s="42"/>
      <c r="C51" s="43"/>
      <c r="D51" s="44"/>
      <c r="E51" s="45"/>
      <c r="F51" s="46"/>
      <c r="G51" s="43"/>
      <c r="H51" s="43"/>
      <c r="I51" s="43"/>
    </row>
    <row r="52" spans="1:9" s="26" customFormat="1" x14ac:dyDescent="0.35">
      <c r="A52" s="47"/>
      <c r="B52" s="42"/>
      <c r="C52" s="43"/>
      <c r="D52" s="44"/>
      <c r="E52" s="45"/>
      <c r="F52" s="46"/>
      <c r="G52" s="43"/>
      <c r="H52" s="43"/>
      <c r="I52" s="43"/>
    </row>
    <row r="53" spans="1:9" s="26" customFormat="1" x14ac:dyDescent="0.35">
      <c r="A53" s="47"/>
      <c r="B53" s="42"/>
      <c r="C53" s="43"/>
      <c r="D53" s="44"/>
      <c r="E53" s="45"/>
      <c r="F53" s="46"/>
      <c r="G53" s="43"/>
      <c r="H53" s="43"/>
      <c r="I53" s="43"/>
    </row>
    <row r="54" spans="1:9" s="26" customFormat="1" x14ac:dyDescent="0.35">
      <c r="A54" s="47"/>
      <c r="B54" s="42"/>
      <c r="C54" s="43"/>
      <c r="D54" s="44"/>
      <c r="E54" s="45"/>
      <c r="F54" s="46"/>
      <c r="G54" s="43"/>
      <c r="H54" s="43"/>
      <c r="I54" s="43"/>
    </row>
    <row r="55" spans="1:9" s="26" customFormat="1" x14ac:dyDescent="0.35">
      <c r="A55" s="47"/>
      <c r="B55" s="42"/>
      <c r="C55" s="43"/>
      <c r="D55" s="44"/>
      <c r="E55" s="45"/>
      <c r="F55" s="46"/>
      <c r="G55" s="43"/>
      <c r="H55" s="43"/>
      <c r="I55" s="43"/>
    </row>
    <row r="56" spans="1:9" s="26" customFormat="1" x14ac:dyDescent="0.35">
      <c r="A56" s="47"/>
      <c r="B56" s="42"/>
      <c r="C56" s="43"/>
      <c r="D56" s="44"/>
      <c r="E56" s="45"/>
      <c r="F56" s="46"/>
      <c r="G56" s="43"/>
      <c r="H56" s="43"/>
      <c r="I56" s="43"/>
    </row>
    <row r="57" spans="1:9" s="26" customFormat="1" x14ac:dyDescent="0.35">
      <c r="A57" s="47"/>
      <c r="B57" s="42"/>
      <c r="C57" s="43"/>
      <c r="D57" s="44"/>
      <c r="E57" s="45"/>
      <c r="F57" s="46"/>
      <c r="G57" s="43"/>
      <c r="H57" s="43"/>
      <c r="I57" s="43"/>
    </row>
    <row r="58" spans="1:9" s="26" customFormat="1" x14ac:dyDescent="0.35">
      <c r="A58" s="47"/>
      <c r="B58" s="42"/>
      <c r="C58" s="43"/>
      <c r="D58" s="44"/>
      <c r="E58" s="45"/>
      <c r="F58" s="46"/>
      <c r="G58" s="43"/>
      <c r="H58" s="43"/>
      <c r="I58" s="43"/>
    </row>
    <row r="59" spans="1:9" s="26" customFormat="1" x14ac:dyDescent="0.35">
      <c r="A59" s="47"/>
      <c r="B59" s="42"/>
      <c r="C59" s="43"/>
      <c r="D59" s="44"/>
      <c r="E59" s="45"/>
      <c r="F59" s="46"/>
      <c r="G59" s="43"/>
      <c r="H59" s="43"/>
      <c r="I59" s="43"/>
    </row>
    <row r="60" spans="1:9" s="26" customFormat="1" x14ac:dyDescent="0.35">
      <c r="A60" s="47"/>
      <c r="B60" s="42"/>
      <c r="C60" s="43"/>
      <c r="D60" s="44"/>
      <c r="E60" s="45"/>
      <c r="F60" s="46"/>
      <c r="G60" s="43"/>
      <c r="H60" s="43"/>
      <c r="I60" s="43"/>
    </row>
    <row r="61" spans="1:9" s="26" customFormat="1" x14ac:dyDescent="0.35">
      <c r="A61" s="47"/>
      <c r="B61" s="42"/>
      <c r="C61" s="43"/>
      <c r="D61" s="44"/>
      <c r="E61" s="45"/>
      <c r="F61" s="46"/>
      <c r="G61" s="43"/>
      <c r="H61" s="43"/>
      <c r="I61" s="43"/>
    </row>
    <row r="62" spans="1:9" s="26" customFormat="1" x14ac:dyDescent="0.35">
      <c r="A62" s="47"/>
      <c r="B62" s="42"/>
      <c r="C62" s="43"/>
      <c r="D62" s="44"/>
      <c r="E62" s="45"/>
      <c r="F62" s="46"/>
      <c r="G62" s="43"/>
      <c r="H62" s="43"/>
      <c r="I62" s="43"/>
    </row>
    <row r="63" spans="1:9" s="26" customFormat="1" x14ac:dyDescent="0.35">
      <c r="A63" s="47"/>
      <c r="B63" s="42"/>
      <c r="C63" s="43"/>
      <c r="D63" s="44"/>
      <c r="E63" s="45"/>
      <c r="F63" s="46"/>
      <c r="G63" s="43"/>
      <c r="H63" s="43"/>
      <c r="I63" s="43"/>
    </row>
    <row r="64" spans="1:9" s="26" customFormat="1" x14ac:dyDescent="0.35">
      <c r="A64" s="47"/>
      <c r="B64" s="42"/>
      <c r="C64" s="43"/>
      <c r="D64" s="44"/>
      <c r="E64" s="45"/>
      <c r="F64" s="46"/>
      <c r="G64" s="43"/>
      <c r="H64" s="43"/>
      <c r="I64" s="43"/>
    </row>
    <row r="65" spans="1:9" s="26" customFormat="1" x14ac:dyDescent="0.35">
      <c r="A65" s="47"/>
      <c r="B65" s="42"/>
      <c r="C65" s="43"/>
      <c r="D65" s="44"/>
      <c r="E65" s="45"/>
      <c r="F65" s="46"/>
      <c r="G65" s="43"/>
      <c r="H65" s="43"/>
      <c r="I65" s="43"/>
    </row>
    <row r="66" spans="1:9" s="26" customFormat="1" x14ac:dyDescent="0.35">
      <c r="A66" s="47"/>
      <c r="B66" s="42"/>
      <c r="C66" s="43"/>
      <c r="D66" s="44"/>
      <c r="E66" s="45"/>
      <c r="F66" s="46"/>
      <c r="G66" s="43"/>
      <c r="H66" s="43"/>
      <c r="I66" s="43"/>
    </row>
    <row r="67" spans="1:9" s="26" customFormat="1" x14ac:dyDescent="0.35">
      <c r="A67" s="47"/>
      <c r="B67" s="42"/>
      <c r="C67" s="43"/>
      <c r="D67" s="44"/>
      <c r="E67" s="45"/>
      <c r="F67" s="46"/>
      <c r="G67" s="43"/>
      <c r="H67" s="43"/>
      <c r="I67" s="43"/>
    </row>
    <row r="68" spans="1:9" s="26" customFormat="1" x14ac:dyDescent="0.35">
      <c r="A68" s="47"/>
      <c r="B68" s="42"/>
      <c r="C68" s="43"/>
      <c r="D68" s="44"/>
      <c r="E68" s="45"/>
      <c r="F68" s="46"/>
      <c r="G68" s="43"/>
      <c r="H68" s="43"/>
      <c r="I68" s="43"/>
    </row>
    <row r="69" spans="1:9" s="26" customFormat="1" x14ac:dyDescent="0.35">
      <c r="A69" s="47"/>
      <c r="B69" s="42"/>
      <c r="C69" s="43"/>
      <c r="D69" s="44"/>
      <c r="E69" s="45"/>
      <c r="F69" s="46"/>
      <c r="G69" s="43"/>
      <c r="H69" s="43"/>
      <c r="I69" s="43"/>
    </row>
    <row r="70" spans="1:9" s="26" customFormat="1" x14ac:dyDescent="0.35">
      <c r="A70" s="47"/>
      <c r="B70" s="42"/>
      <c r="C70" s="43"/>
      <c r="D70" s="44"/>
      <c r="E70" s="45"/>
      <c r="F70" s="46"/>
      <c r="G70" s="43"/>
      <c r="H70" s="43"/>
      <c r="I70" s="43"/>
    </row>
    <row r="71" spans="1:9" s="26" customFormat="1" x14ac:dyDescent="0.35">
      <c r="A71" s="47"/>
      <c r="B71" s="42"/>
      <c r="C71" s="43"/>
      <c r="D71" s="44"/>
      <c r="E71" s="45"/>
      <c r="F71" s="46"/>
      <c r="G71" s="43"/>
      <c r="H71" s="43"/>
      <c r="I71" s="43"/>
    </row>
    <row r="72" spans="1:9" s="26" customFormat="1" x14ac:dyDescent="0.35">
      <c r="A72" s="47"/>
      <c r="B72" s="42"/>
      <c r="C72" s="43"/>
      <c r="D72" s="44"/>
      <c r="E72" s="45"/>
      <c r="F72" s="46"/>
      <c r="G72" s="43"/>
      <c r="H72" s="43"/>
      <c r="I72" s="43"/>
    </row>
    <row r="73" spans="1:9" s="26" customFormat="1" x14ac:dyDescent="0.35">
      <c r="A73" s="47"/>
      <c r="B73" s="42"/>
      <c r="C73" s="43"/>
      <c r="D73" s="44"/>
      <c r="E73" s="45"/>
      <c r="F73" s="46"/>
      <c r="G73" s="43"/>
      <c r="H73" s="43"/>
      <c r="I73" s="43"/>
    </row>
    <row r="74" spans="1:9" s="26" customFormat="1" x14ac:dyDescent="0.35">
      <c r="A74" s="47"/>
      <c r="B74" s="48"/>
      <c r="C74" s="49"/>
      <c r="D74" s="44"/>
      <c r="E74" s="45"/>
      <c r="F74" s="46"/>
      <c r="G74" s="43"/>
      <c r="H74" s="43"/>
      <c r="I74" s="43"/>
    </row>
    <row r="75" spans="1:9" s="26" customFormat="1" x14ac:dyDescent="0.35">
      <c r="A75" s="47"/>
      <c r="B75" s="48"/>
      <c r="C75" s="49"/>
      <c r="D75" s="44"/>
      <c r="E75" s="45"/>
      <c r="F75" s="46"/>
      <c r="G75" s="43"/>
      <c r="H75" s="43"/>
      <c r="I75" s="43"/>
    </row>
    <row r="76" spans="1:9" s="26" customFormat="1" x14ac:dyDescent="0.35">
      <c r="A76" s="47"/>
      <c r="B76" s="48"/>
      <c r="C76" s="49"/>
      <c r="D76" s="44"/>
      <c r="E76" s="45"/>
      <c r="F76" s="46"/>
      <c r="G76" s="43"/>
      <c r="H76" s="43"/>
      <c r="I76" s="43"/>
    </row>
    <row r="77" spans="1:9" s="26" customFormat="1" x14ac:dyDescent="0.35">
      <c r="A77" s="47"/>
      <c r="B77" s="48"/>
      <c r="C77" s="49"/>
      <c r="D77" s="44"/>
      <c r="E77" s="45"/>
      <c r="F77" s="46"/>
      <c r="G77" s="43"/>
      <c r="H77" s="43"/>
      <c r="I77" s="43"/>
    </row>
    <row r="78" spans="1:9" s="26" customFormat="1" x14ac:dyDescent="0.35">
      <c r="A78" s="47"/>
      <c r="B78" s="48"/>
      <c r="C78" s="49"/>
      <c r="D78" s="44"/>
      <c r="E78" s="45"/>
      <c r="F78" s="46"/>
      <c r="G78" s="43"/>
      <c r="H78" s="43"/>
      <c r="I78" s="43"/>
    </row>
    <row r="79" spans="1:9" s="26" customFormat="1" x14ac:dyDescent="0.35">
      <c r="A79" s="47"/>
      <c r="B79" s="48"/>
      <c r="C79" s="49"/>
      <c r="D79" s="44"/>
      <c r="E79" s="45"/>
      <c r="F79" s="46"/>
      <c r="G79" s="43"/>
      <c r="H79" s="43"/>
      <c r="I79" s="43"/>
    </row>
    <row r="80" spans="1:9" s="26" customFormat="1" x14ac:dyDescent="0.35">
      <c r="A80" s="47"/>
      <c r="B80" s="48"/>
      <c r="C80" s="49"/>
      <c r="D80" s="44"/>
      <c r="E80" s="45"/>
      <c r="F80" s="46"/>
      <c r="G80" s="43"/>
      <c r="H80" s="43"/>
      <c r="I80" s="43"/>
    </row>
    <row r="81" spans="1:9" s="26" customFormat="1" x14ac:dyDescent="0.35">
      <c r="A81" s="47"/>
      <c r="B81" s="48"/>
      <c r="C81" s="49"/>
      <c r="D81" s="44"/>
      <c r="E81" s="45"/>
      <c r="F81" s="46"/>
      <c r="G81" s="43"/>
      <c r="H81" s="43"/>
      <c r="I81" s="43"/>
    </row>
    <row r="82" spans="1:9" s="26" customFormat="1" x14ac:dyDescent="0.35">
      <c r="A82" s="47"/>
      <c r="B82" s="48"/>
      <c r="C82" s="49"/>
      <c r="D82" s="44"/>
      <c r="E82" s="45"/>
      <c r="F82" s="46"/>
      <c r="G82" s="43"/>
      <c r="H82" s="43"/>
      <c r="I82" s="43"/>
    </row>
    <row r="83" spans="1:9" s="26" customFormat="1" x14ac:dyDescent="0.35">
      <c r="A83" s="47"/>
      <c r="B83" s="48"/>
      <c r="C83" s="49"/>
      <c r="D83" s="44"/>
      <c r="E83" s="45"/>
      <c r="F83" s="46"/>
      <c r="G83" s="43"/>
      <c r="H83" s="43"/>
      <c r="I83" s="43"/>
    </row>
    <row r="84" spans="1:9" s="26" customFormat="1" x14ac:dyDescent="0.35">
      <c r="A84" s="47"/>
      <c r="B84" s="48"/>
      <c r="C84" s="49"/>
      <c r="D84" s="44"/>
      <c r="E84" s="45"/>
      <c r="F84" s="46"/>
      <c r="G84" s="43"/>
      <c r="H84" s="43"/>
      <c r="I84" s="43"/>
    </row>
    <row r="85" spans="1:9" s="26" customFormat="1" x14ac:dyDescent="0.35">
      <c r="A85" s="47"/>
      <c r="B85" s="48"/>
      <c r="C85" s="49"/>
      <c r="D85" s="44"/>
      <c r="E85" s="45"/>
      <c r="F85" s="46"/>
      <c r="G85" s="43"/>
      <c r="H85" s="43"/>
      <c r="I85" s="43"/>
    </row>
    <row r="86" spans="1:9" s="26" customFormat="1" x14ac:dyDescent="0.35">
      <c r="A86" s="47"/>
      <c r="B86" s="48"/>
      <c r="C86" s="49"/>
      <c r="D86" s="44"/>
      <c r="E86" s="45"/>
      <c r="F86" s="46"/>
      <c r="G86" s="43"/>
      <c r="H86" s="43"/>
      <c r="I86" s="43"/>
    </row>
    <row r="87" spans="1:9" s="26" customFormat="1" x14ac:dyDescent="0.35">
      <c r="A87" s="47"/>
      <c r="B87" s="48"/>
      <c r="C87" s="49"/>
      <c r="D87" s="44"/>
      <c r="E87" s="45"/>
      <c r="F87" s="46"/>
      <c r="G87" s="43"/>
      <c r="H87" s="43"/>
      <c r="I87" s="43"/>
    </row>
    <row r="88" spans="1:9" s="26" customFormat="1" x14ac:dyDescent="0.35">
      <c r="A88" s="47"/>
      <c r="B88" s="48"/>
      <c r="C88" s="49"/>
      <c r="D88" s="44"/>
      <c r="E88" s="45"/>
      <c r="F88" s="46"/>
      <c r="G88" s="43"/>
      <c r="H88" s="43"/>
      <c r="I88" s="43"/>
    </row>
    <row r="89" spans="1:9" s="26" customFormat="1" x14ac:dyDescent="0.35">
      <c r="A89" s="47"/>
      <c r="B89" s="48"/>
      <c r="C89" s="49"/>
      <c r="D89" s="44"/>
      <c r="E89" s="45"/>
      <c r="F89" s="46"/>
      <c r="G89" s="43"/>
      <c r="H89" s="43"/>
      <c r="I89" s="43"/>
    </row>
    <row r="90" spans="1:9" s="26" customFormat="1" x14ac:dyDescent="0.35">
      <c r="A90" s="47"/>
      <c r="B90" s="48"/>
      <c r="C90" s="49"/>
      <c r="D90" s="44"/>
      <c r="E90" s="45"/>
      <c r="F90" s="46"/>
      <c r="G90" s="43"/>
      <c r="H90" s="43"/>
      <c r="I90" s="43"/>
    </row>
    <row r="91" spans="1:9" s="26" customFormat="1" x14ac:dyDescent="0.35">
      <c r="A91" s="47"/>
      <c r="B91" s="48"/>
      <c r="C91" s="49"/>
      <c r="D91" s="44"/>
      <c r="E91" s="45"/>
      <c r="F91" s="46"/>
      <c r="G91" s="43"/>
      <c r="H91" s="43"/>
      <c r="I91" s="43"/>
    </row>
    <row r="92" spans="1:9" s="26" customFormat="1" x14ac:dyDescent="0.35">
      <c r="A92" s="47"/>
      <c r="B92" s="48"/>
      <c r="C92" s="49"/>
      <c r="D92" s="44"/>
      <c r="E92" s="45"/>
      <c r="F92" s="46"/>
      <c r="G92" s="43"/>
      <c r="H92" s="43"/>
      <c r="I92" s="43"/>
    </row>
    <row r="93" spans="1:9" s="26" customFormat="1" x14ac:dyDescent="0.35">
      <c r="A93" s="47"/>
      <c r="B93" s="48"/>
      <c r="C93" s="49"/>
      <c r="D93" s="44"/>
      <c r="E93" s="45"/>
      <c r="F93" s="46"/>
      <c r="G93" s="43"/>
      <c r="H93" s="43"/>
      <c r="I93" s="43"/>
    </row>
    <row r="94" spans="1:9" s="26" customFormat="1" x14ac:dyDescent="0.35">
      <c r="A94" s="47"/>
      <c r="B94" s="48"/>
      <c r="C94" s="49"/>
      <c r="D94" s="44"/>
      <c r="E94" s="45"/>
      <c r="F94" s="46"/>
      <c r="G94" s="43"/>
      <c r="H94" s="43"/>
      <c r="I94" s="43"/>
    </row>
    <row r="95" spans="1:9" s="26" customFormat="1" x14ac:dyDescent="0.35">
      <c r="A95" s="47"/>
      <c r="B95" s="48"/>
      <c r="C95" s="49"/>
      <c r="D95" s="44"/>
      <c r="E95" s="45"/>
      <c r="F95" s="46"/>
      <c r="G95" s="43"/>
      <c r="H95" s="43"/>
      <c r="I95" s="43"/>
    </row>
    <row r="96" spans="1:9" s="26" customFormat="1" x14ac:dyDescent="0.35">
      <c r="A96" s="47"/>
      <c r="B96" s="48"/>
      <c r="C96" s="49"/>
      <c r="D96" s="44"/>
      <c r="E96" s="45"/>
      <c r="F96" s="46"/>
      <c r="G96" s="43"/>
      <c r="H96" s="43"/>
      <c r="I96" s="43"/>
    </row>
    <row r="97" spans="1:9" s="26" customFormat="1" x14ac:dyDescent="0.35">
      <c r="A97" s="47"/>
      <c r="B97" s="48"/>
      <c r="C97" s="49"/>
      <c r="D97" s="44"/>
      <c r="E97" s="45"/>
      <c r="F97" s="46"/>
      <c r="G97" s="43"/>
      <c r="H97" s="43"/>
      <c r="I97" s="43"/>
    </row>
    <row r="98" spans="1:9" s="26" customFormat="1" x14ac:dyDescent="0.35">
      <c r="A98" s="47"/>
      <c r="B98" s="48"/>
      <c r="C98" s="49"/>
      <c r="D98" s="44"/>
      <c r="E98" s="45"/>
      <c r="F98" s="46"/>
      <c r="G98" s="43"/>
      <c r="H98" s="43"/>
      <c r="I98" s="43"/>
    </row>
    <row r="99" spans="1:9" s="26" customFormat="1" x14ac:dyDescent="0.35">
      <c r="A99" s="47"/>
      <c r="B99" s="48"/>
      <c r="C99" s="49"/>
      <c r="D99" s="44"/>
      <c r="E99" s="45"/>
      <c r="F99" s="46"/>
      <c r="G99" s="43"/>
      <c r="H99" s="43"/>
      <c r="I99" s="43"/>
    </row>
    <row r="100" spans="1:9" s="26" customFormat="1" x14ac:dyDescent="0.35">
      <c r="A100" s="47"/>
      <c r="B100" s="48"/>
      <c r="C100" s="49"/>
      <c r="D100" s="44"/>
      <c r="E100" s="45"/>
      <c r="F100" s="46"/>
      <c r="G100" s="43"/>
      <c r="H100" s="43"/>
      <c r="I100" s="43"/>
    </row>
    <row r="101" spans="1:9" s="26" customFormat="1" x14ac:dyDescent="0.35">
      <c r="A101" s="47"/>
      <c r="B101" s="48"/>
      <c r="C101" s="49"/>
      <c r="D101" s="44"/>
      <c r="E101" s="45"/>
      <c r="F101" s="46"/>
      <c r="G101" s="43"/>
      <c r="H101" s="43"/>
      <c r="I101" s="43"/>
    </row>
    <row r="102" spans="1:9" s="26" customFormat="1" x14ac:dyDescent="0.35">
      <c r="A102" s="47"/>
      <c r="B102" s="48"/>
      <c r="C102" s="49"/>
      <c r="D102" s="44"/>
      <c r="E102" s="45"/>
      <c r="F102" s="46"/>
      <c r="G102" s="43"/>
      <c r="H102" s="43"/>
      <c r="I102" s="43"/>
    </row>
    <row r="103" spans="1:9" s="26" customFormat="1" x14ac:dyDescent="0.35">
      <c r="A103" s="47"/>
      <c r="B103" s="48"/>
      <c r="C103" s="49"/>
      <c r="D103" s="44"/>
      <c r="E103" s="45"/>
      <c r="F103" s="46"/>
      <c r="G103" s="43"/>
      <c r="H103" s="43"/>
      <c r="I103" s="43"/>
    </row>
    <row r="104" spans="1:9" s="26" customFormat="1" x14ac:dyDescent="0.35">
      <c r="A104" s="47"/>
      <c r="B104" s="48"/>
      <c r="C104" s="49"/>
      <c r="D104" s="44"/>
      <c r="E104" s="45"/>
      <c r="F104" s="46"/>
      <c r="G104" s="43"/>
      <c r="H104" s="43"/>
      <c r="I104" s="43"/>
    </row>
    <row r="105" spans="1:9" s="26" customFormat="1" x14ac:dyDescent="0.35">
      <c r="A105" s="47"/>
      <c r="B105" s="48"/>
      <c r="C105" s="49"/>
      <c r="D105" s="44"/>
      <c r="E105" s="45"/>
      <c r="F105" s="46"/>
      <c r="G105" s="43"/>
      <c r="H105" s="43"/>
      <c r="I105" s="43"/>
    </row>
    <row r="106" spans="1:9" s="26" customFormat="1" x14ac:dyDescent="0.35">
      <c r="A106" s="47"/>
      <c r="B106" s="48"/>
      <c r="C106" s="49"/>
      <c r="D106" s="44"/>
      <c r="E106" s="45"/>
      <c r="F106" s="46"/>
      <c r="G106" s="43"/>
      <c r="H106" s="43"/>
      <c r="I106" s="43"/>
    </row>
    <row r="107" spans="1:9" s="26" customFormat="1" x14ac:dyDescent="0.35">
      <c r="A107" s="47"/>
      <c r="B107" s="48"/>
      <c r="C107" s="49"/>
      <c r="D107" s="44"/>
      <c r="E107" s="45"/>
      <c r="F107" s="46"/>
      <c r="G107" s="43"/>
      <c r="H107" s="43"/>
      <c r="I107" s="43"/>
    </row>
    <row r="108" spans="1:9" s="26" customFormat="1" x14ac:dyDescent="0.35">
      <c r="A108" s="47"/>
      <c r="B108" s="48"/>
      <c r="C108" s="49"/>
      <c r="D108" s="44"/>
      <c r="E108" s="45"/>
      <c r="F108" s="46"/>
      <c r="G108" s="43"/>
      <c r="H108" s="43"/>
      <c r="I108" s="43"/>
    </row>
    <row r="109" spans="1:9" s="26" customFormat="1" x14ac:dyDescent="0.35">
      <c r="A109" s="47"/>
      <c r="B109" s="48"/>
      <c r="C109" s="49"/>
      <c r="D109" s="44"/>
      <c r="E109" s="45"/>
      <c r="F109" s="46"/>
      <c r="G109" s="43"/>
      <c r="H109" s="43"/>
      <c r="I109" s="43"/>
    </row>
    <row r="110" spans="1:9" s="26" customFormat="1" x14ac:dyDescent="0.35">
      <c r="A110" s="47"/>
      <c r="B110" s="48"/>
      <c r="C110" s="49"/>
      <c r="D110" s="44"/>
      <c r="E110" s="45"/>
      <c r="F110" s="46"/>
      <c r="G110" s="43"/>
      <c r="H110" s="43"/>
      <c r="I110" s="43"/>
    </row>
    <row r="111" spans="1:9" s="26" customFormat="1" x14ac:dyDescent="0.35">
      <c r="A111" s="47"/>
      <c r="B111" s="48"/>
      <c r="C111" s="49"/>
      <c r="D111" s="44"/>
      <c r="E111" s="45"/>
      <c r="F111" s="46"/>
      <c r="G111" s="43"/>
      <c r="H111" s="43"/>
      <c r="I111" s="43"/>
    </row>
    <row r="112" spans="1:9" s="26" customFormat="1" x14ac:dyDescent="0.35">
      <c r="A112" s="47"/>
      <c r="B112" s="48"/>
      <c r="C112" s="49"/>
      <c r="D112" s="44"/>
      <c r="E112" s="45"/>
      <c r="F112" s="46"/>
      <c r="G112" s="43"/>
      <c r="H112" s="43"/>
      <c r="I112" s="43"/>
    </row>
    <row r="113" spans="1:9" s="26" customFormat="1" x14ac:dyDescent="0.35">
      <c r="A113" s="47"/>
      <c r="B113" s="48"/>
      <c r="C113" s="49"/>
      <c r="D113" s="44"/>
      <c r="E113" s="45"/>
      <c r="F113" s="46"/>
      <c r="G113" s="43"/>
      <c r="H113" s="43"/>
      <c r="I113" s="43"/>
    </row>
    <row r="114" spans="1:9" s="26" customFormat="1" x14ac:dyDescent="0.35">
      <c r="A114" s="47"/>
      <c r="B114" s="48"/>
      <c r="C114" s="49"/>
      <c r="D114" s="44"/>
      <c r="E114" s="45"/>
      <c r="F114" s="46"/>
      <c r="G114" s="43"/>
      <c r="H114" s="43"/>
      <c r="I114" s="43"/>
    </row>
    <row r="115" spans="1:9" s="26" customFormat="1" x14ac:dyDescent="0.35">
      <c r="A115" s="47"/>
      <c r="B115" s="48"/>
      <c r="C115" s="49"/>
      <c r="D115" s="44"/>
      <c r="E115" s="45"/>
      <c r="F115" s="46"/>
      <c r="G115" s="43"/>
      <c r="H115" s="43"/>
      <c r="I115" s="43"/>
    </row>
    <row r="116" spans="1:9" s="26" customFormat="1" x14ac:dyDescent="0.35">
      <c r="A116" s="47"/>
      <c r="B116" s="48"/>
      <c r="C116" s="49"/>
      <c r="D116" s="44"/>
      <c r="E116" s="45"/>
      <c r="F116" s="46"/>
      <c r="G116" s="43"/>
      <c r="H116" s="43"/>
      <c r="I116" s="43"/>
    </row>
    <row r="117" spans="1:9" s="26" customFormat="1" x14ac:dyDescent="0.35">
      <c r="A117" s="47"/>
      <c r="B117" s="48"/>
      <c r="C117" s="49"/>
      <c r="D117" s="44"/>
      <c r="E117" s="45"/>
      <c r="F117" s="46"/>
      <c r="G117" s="43"/>
      <c r="H117" s="43"/>
      <c r="I117" s="43"/>
    </row>
    <row r="118" spans="1:9" s="26" customFormat="1" x14ac:dyDescent="0.35">
      <c r="A118" s="47"/>
      <c r="B118" s="48"/>
      <c r="C118" s="49"/>
      <c r="D118" s="44"/>
      <c r="E118" s="45"/>
      <c r="F118" s="46"/>
      <c r="G118" s="43"/>
      <c r="H118" s="43"/>
      <c r="I118" s="43"/>
    </row>
    <row r="119" spans="1:9" s="26" customFormat="1" x14ac:dyDescent="0.35">
      <c r="A119" s="47"/>
      <c r="B119" s="48"/>
      <c r="C119" s="49"/>
      <c r="D119" s="44"/>
      <c r="E119" s="45"/>
      <c r="F119" s="46"/>
      <c r="G119" s="43"/>
      <c r="H119" s="43"/>
      <c r="I119" s="43"/>
    </row>
    <row r="120" spans="1:9" s="26" customFormat="1" x14ac:dyDescent="0.35">
      <c r="A120" s="47"/>
      <c r="B120" s="48"/>
      <c r="C120" s="49"/>
      <c r="D120" s="44"/>
      <c r="E120" s="45"/>
      <c r="F120" s="46"/>
      <c r="G120" s="43"/>
      <c r="H120" s="43"/>
      <c r="I120" s="43"/>
    </row>
    <row r="121" spans="1:9" s="26" customFormat="1" x14ac:dyDescent="0.35">
      <c r="A121" s="47"/>
      <c r="B121" s="48"/>
      <c r="C121" s="49"/>
      <c r="D121" s="44"/>
      <c r="E121" s="45"/>
      <c r="F121" s="46"/>
      <c r="G121" s="43"/>
      <c r="H121" s="43"/>
      <c r="I121" s="43"/>
    </row>
    <row r="122" spans="1:9" s="26" customFormat="1" x14ac:dyDescent="0.35">
      <c r="A122" s="47"/>
      <c r="B122" s="48"/>
      <c r="C122" s="49"/>
      <c r="D122" s="44"/>
      <c r="E122" s="45"/>
      <c r="F122" s="46"/>
      <c r="G122" s="43"/>
      <c r="H122" s="43"/>
      <c r="I122" s="43"/>
    </row>
    <row r="123" spans="1:9" s="26" customFormat="1" x14ac:dyDescent="0.35">
      <c r="A123" s="47"/>
      <c r="B123" s="48"/>
      <c r="C123" s="49"/>
      <c r="D123" s="44"/>
      <c r="E123" s="45"/>
      <c r="F123" s="46"/>
      <c r="G123" s="43"/>
      <c r="H123" s="43"/>
      <c r="I123" s="43"/>
    </row>
    <row r="124" spans="1:9" s="26" customFormat="1" x14ac:dyDescent="0.35">
      <c r="A124" s="47"/>
      <c r="B124" s="48"/>
      <c r="C124" s="49"/>
      <c r="D124" s="44"/>
      <c r="E124" s="45"/>
      <c r="F124" s="46"/>
      <c r="G124" s="43"/>
      <c r="H124" s="43"/>
      <c r="I124" s="43"/>
    </row>
    <row r="125" spans="1:9" s="26" customFormat="1" x14ac:dyDescent="0.35">
      <c r="A125" s="47"/>
      <c r="B125" s="48"/>
      <c r="C125" s="49"/>
      <c r="D125" s="44"/>
      <c r="E125" s="45"/>
      <c r="F125" s="46"/>
      <c r="G125" s="43"/>
      <c r="H125" s="43"/>
      <c r="I125" s="43"/>
    </row>
    <row r="126" spans="1:9" s="26" customFormat="1" x14ac:dyDescent="0.35">
      <c r="A126" s="47"/>
      <c r="B126" s="48"/>
      <c r="C126" s="49"/>
      <c r="D126" s="44"/>
      <c r="E126" s="45"/>
      <c r="F126" s="46"/>
      <c r="G126" s="43"/>
      <c r="H126" s="43"/>
      <c r="I126" s="43"/>
    </row>
    <row r="127" spans="1:9" s="26" customFormat="1" x14ac:dyDescent="0.35">
      <c r="A127" s="47"/>
      <c r="B127" s="48"/>
      <c r="C127" s="49"/>
      <c r="D127" s="44"/>
      <c r="E127" s="45"/>
      <c r="F127" s="46"/>
      <c r="G127" s="43"/>
      <c r="H127" s="43"/>
      <c r="I127" s="43"/>
    </row>
    <row r="128" spans="1:9" s="26" customFormat="1" x14ac:dyDescent="0.35">
      <c r="A128" s="47"/>
      <c r="B128" s="48"/>
      <c r="C128" s="49"/>
      <c r="D128" s="44"/>
      <c r="E128" s="45"/>
      <c r="F128" s="46"/>
      <c r="G128" s="43"/>
      <c r="H128" s="43"/>
      <c r="I128" s="43"/>
    </row>
    <row r="129" spans="1:9" s="26" customFormat="1" x14ac:dyDescent="0.35">
      <c r="A129" s="47"/>
      <c r="B129" s="48"/>
      <c r="C129" s="49"/>
      <c r="D129" s="44"/>
      <c r="E129" s="45"/>
      <c r="F129" s="46"/>
      <c r="G129" s="43"/>
      <c r="H129" s="43"/>
      <c r="I129" s="43"/>
    </row>
    <row r="130" spans="1:9" s="26" customFormat="1" x14ac:dyDescent="0.35">
      <c r="A130" s="47"/>
      <c r="B130" s="48"/>
      <c r="C130" s="49"/>
      <c r="D130" s="44"/>
      <c r="E130" s="45"/>
      <c r="F130" s="46"/>
      <c r="G130" s="43"/>
      <c r="H130" s="43"/>
      <c r="I130" s="43"/>
    </row>
    <row r="131" spans="1:9" s="26" customFormat="1" x14ac:dyDescent="0.35">
      <c r="A131" s="47"/>
      <c r="B131" s="48"/>
      <c r="C131" s="49"/>
      <c r="D131" s="44"/>
      <c r="E131" s="45"/>
      <c r="F131" s="46"/>
      <c r="G131" s="43"/>
      <c r="H131" s="43"/>
      <c r="I131" s="43"/>
    </row>
    <row r="132" spans="1:9" s="26" customFormat="1" x14ac:dyDescent="0.35">
      <c r="A132" s="47"/>
      <c r="B132" s="48"/>
      <c r="C132" s="49"/>
      <c r="D132" s="44"/>
      <c r="E132" s="45"/>
      <c r="F132" s="46"/>
      <c r="G132" s="43"/>
      <c r="H132" s="43"/>
      <c r="I132" s="43"/>
    </row>
    <row r="133" spans="1:9" s="26" customFormat="1" x14ac:dyDescent="0.35">
      <c r="A133" s="47"/>
      <c r="B133" s="48"/>
      <c r="C133" s="49"/>
      <c r="D133" s="44"/>
      <c r="E133" s="45"/>
      <c r="F133" s="46"/>
      <c r="G133" s="43"/>
      <c r="H133" s="43"/>
      <c r="I133" s="43"/>
    </row>
    <row r="134" spans="1:9" s="26" customFormat="1" x14ac:dyDescent="0.35">
      <c r="A134" s="47"/>
      <c r="B134" s="48"/>
      <c r="C134" s="49"/>
      <c r="D134" s="44"/>
      <c r="E134" s="45"/>
      <c r="F134" s="46"/>
      <c r="G134" s="43"/>
      <c r="H134" s="43"/>
      <c r="I134" s="43"/>
    </row>
    <row r="135" spans="1:9" s="26" customFormat="1" x14ac:dyDescent="0.35">
      <c r="A135" s="47"/>
      <c r="B135" s="48"/>
      <c r="C135" s="49"/>
      <c r="D135" s="44"/>
      <c r="E135" s="45"/>
      <c r="F135" s="46"/>
      <c r="G135" s="43"/>
      <c r="H135" s="43"/>
      <c r="I135" s="43"/>
    </row>
    <row r="136" spans="1:9" s="26" customFormat="1" x14ac:dyDescent="0.35">
      <c r="A136" s="47"/>
      <c r="B136" s="48"/>
      <c r="C136" s="49"/>
      <c r="D136" s="44"/>
      <c r="E136" s="45"/>
      <c r="F136" s="46"/>
      <c r="G136" s="43"/>
      <c r="H136" s="43"/>
      <c r="I136" s="43"/>
    </row>
    <row r="137" spans="1:9" s="26" customFormat="1" x14ac:dyDescent="0.35">
      <c r="A137" s="47"/>
      <c r="B137" s="48"/>
      <c r="C137" s="49"/>
      <c r="D137" s="44"/>
      <c r="E137" s="45"/>
      <c r="F137" s="46"/>
      <c r="G137" s="43"/>
      <c r="H137" s="43"/>
      <c r="I137" s="43"/>
    </row>
    <row r="138" spans="1:9" s="26" customFormat="1" x14ac:dyDescent="0.35">
      <c r="A138" s="47"/>
      <c r="B138" s="48"/>
      <c r="C138" s="49"/>
      <c r="D138" s="44"/>
      <c r="E138" s="45"/>
      <c r="F138" s="46"/>
      <c r="G138" s="43"/>
      <c r="H138" s="43"/>
      <c r="I138" s="43"/>
    </row>
    <row r="139" spans="1:9" s="26" customFormat="1" x14ac:dyDescent="0.35">
      <c r="A139" s="47"/>
      <c r="B139" s="48"/>
      <c r="C139" s="49"/>
      <c r="D139" s="44"/>
      <c r="E139" s="45"/>
      <c r="F139" s="46"/>
      <c r="G139" s="43"/>
      <c r="H139" s="43"/>
      <c r="I139" s="43"/>
    </row>
    <row r="140" spans="1:9" s="26" customFormat="1" x14ac:dyDescent="0.35">
      <c r="A140" s="47"/>
      <c r="B140" s="48"/>
      <c r="C140" s="49"/>
      <c r="D140" s="44"/>
      <c r="E140" s="45"/>
      <c r="F140" s="46"/>
      <c r="G140" s="43"/>
      <c r="H140" s="43"/>
      <c r="I140" s="43"/>
    </row>
    <row r="141" spans="1:9" s="26" customFormat="1" x14ac:dyDescent="0.35">
      <c r="A141" s="47"/>
      <c r="B141" s="48"/>
      <c r="C141" s="49"/>
      <c r="D141" s="44"/>
      <c r="E141" s="45"/>
      <c r="F141" s="46"/>
      <c r="G141" s="43"/>
      <c r="H141" s="43"/>
      <c r="I141" s="43"/>
    </row>
    <row r="142" spans="1:9" s="26" customFormat="1" x14ac:dyDescent="0.35">
      <c r="A142" s="47"/>
      <c r="B142" s="48"/>
      <c r="C142" s="49"/>
      <c r="D142" s="44"/>
      <c r="E142" s="45"/>
      <c r="F142" s="46"/>
      <c r="G142" s="43"/>
      <c r="H142" s="43"/>
      <c r="I142" s="43"/>
    </row>
    <row r="143" spans="1:9" s="26" customFormat="1" x14ac:dyDescent="0.35">
      <c r="A143" s="47"/>
      <c r="B143" s="48"/>
      <c r="C143" s="49"/>
      <c r="D143" s="44"/>
      <c r="E143" s="45"/>
      <c r="F143" s="46"/>
      <c r="G143" s="43"/>
      <c r="H143" s="43"/>
      <c r="I143" s="43"/>
    </row>
    <row r="144" spans="1:9" s="26" customFormat="1" x14ac:dyDescent="0.35">
      <c r="A144" s="47"/>
      <c r="B144" s="48"/>
      <c r="C144" s="49"/>
      <c r="D144" s="44"/>
      <c r="E144" s="45"/>
      <c r="F144" s="46"/>
      <c r="G144" s="43"/>
      <c r="H144" s="43"/>
      <c r="I144" s="43"/>
    </row>
    <row r="145" spans="1:9" s="26" customFormat="1" x14ac:dyDescent="0.35">
      <c r="A145" s="47"/>
      <c r="B145" s="48"/>
      <c r="C145" s="49"/>
      <c r="D145" s="44"/>
      <c r="E145" s="45"/>
      <c r="F145" s="46"/>
      <c r="G145" s="43"/>
      <c r="H145" s="43"/>
      <c r="I145" s="43"/>
    </row>
    <row r="146" spans="1:9" s="26" customFormat="1" x14ac:dyDescent="0.35">
      <c r="A146" s="47"/>
      <c r="B146" s="48"/>
      <c r="C146" s="49"/>
      <c r="D146" s="44"/>
      <c r="E146" s="45"/>
      <c r="F146" s="46"/>
      <c r="G146" s="43"/>
      <c r="H146" s="43"/>
      <c r="I146" s="43"/>
    </row>
    <row r="147" spans="1:9" s="26" customFormat="1" x14ac:dyDescent="0.35">
      <c r="A147" s="47"/>
      <c r="B147" s="48"/>
      <c r="C147" s="49"/>
      <c r="D147" s="44"/>
      <c r="E147" s="45"/>
      <c r="F147" s="46"/>
      <c r="G147" s="43"/>
      <c r="H147" s="43"/>
      <c r="I147" s="43"/>
    </row>
    <row r="148" spans="1:9" s="26" customFormat="1" x14ac:dyDescent="0.35">
      <c r="A148" s="47"/>
      <c r="B148" s="48"/>
      <c r="C148" s="49"/>
      <c r="D148" s="44"/>
      <c r="E148" s="45"/>
      <c r="F148" s="46"/>
      <c r="G148" s="43"/>
      <c r="H148" s="43"/>
      <c r="I148" s="43"/>
    </row>
    <row r="149" spans="1:9" s="26" customFormat="1" x14ac:dyDescent="0.35">
      <c r="A149" s="47"/>
      <c r="B149" s="48"/>
      <c r="C149" s="49"/>
      <c r="D149" s="44"/>
      <c r="E149" s="45"/>
      <c r="F149" s="46"/>
      <c r="G149" s="43"/>
      <c r="H149" s="43"/>
      <c r="I149" s="43"/>
    </row>
    <row r="150" spans="1:9" s="26" customFormat="1" x14ac:dyDescent="0.35">
      <c r="A150" s="47"/>
      <c r="B150" s="48"/>
      <c r="C150" s="49"/>
      <c r="D150" s="44"/>
      <c r="E150" s="45"/>
      <c r="F150" s="46"/>
      <c r="G150" s="43"/>
      <c r="H150" s="43"/>
      <c r="I150" s="43"/>
    </row>
    <row r="151" spans="1:9" s="26" customFormat="1" x14ac:dyDescent="0.35">
      <c r="A151" s="47"/>
      <c r="B151" s="48"/>
      <c r="C151" s="49"/>
      <c r="D151" s="44"/>
      <c r="E151" s="45"/>
      <c r="F151" s="46"/>
      <c r="G151" s="43"/>
      <c r="H151" s="43"/>
      <c r="I151" s="43"/>
    </row>
    <row r="152" spans="1:9" s="26" customFormat="1" x14ac:dyDescent="0.35">
      <c r="A152" s="47"/>
      <c r="B152" s="48"/>
      <c r="C152" s="49"/>
      <c r="D152" s="44"/>
      <c r="E152" s="45"/>
      <c r="F152" s="46"/>
      <c r="G152" s="43"/>
      <c r="H152" s="43"/>
      <c r="I152" s="43"/>
    </row>
    <row r="153" spans="1:9" s="26" customFormat="1" x14ac:dyDescent="0.35">
      <c r="A153" s="47"/>
      <c r="B153" s="48"/>
      <c r="C153" s="49"/>
      <c r="D153" s="44"/>
      <c r="E153" s="45"/>
      <c r="F153" s="46"/>
      <c r="G153" s="43"/>
      <c r="H153" s="43"/>
      <c r="I153" s="43"/>
    </row>
    <row r="154" spans="1:9" s="26" customFormat="1" x14ac:dyDescent="0.35">
      <c r="A154" s="47"/>
      <c r="B154" s="48"/>
      <c r="C154" s="49"/>
      <c r="D154" s="44"/>
      <c r="E154" s="45"/>
      <c r="F154" s="46"/>
      <c r="G154" s="43"/>
      <c r="H154" s="43"/>
      <c r="I154" s="43"/>
    </row>
    <row r="155" spans="1:9" s="26" customFormat="1" x14ac:dyDescent="0.35">
      <c r="A155" s="47"/>
      <c r="B155" s="48"/>
      <c r="C155" s="49"/>
      <c r="D155" s="44"/>
      <c r="E155" s="45"/>
      <c r="F155" s="46"/>
      <c r="G155" s="43"/>
      <c r="H155" s="43"/>
      <c r="I155" s="43"/>
    </row>
    <row r="156" spans="1:9" s="26" customFormat="1" x14ac:dyDescent="0.35">
      <c r="A156" s="47"/>
      <c r="B156" s="48"/>
      <c r="C156" s="49"/>
      <c r="D156" s="44"/>
      <c r="E156" s="45"/>
      <c r="F156" s="46"/>
      <c r="G156" s="43"/>
      <c r="H156" s="43"/>
      <c r="I156" s="43"/>
    </row>
    <row r="157" spans="1:9" s="26" customFormat="1" x14ac:dyDescent="0.35">
      <c r="A157" s="47"/>
      <c r="B157" s="48"/>
      <c r="C157" s="49"/>
      <c r="D157" s="44"/>
      <c r="E157" s="45"/>
      <c r="F157" s="46"/>
      <c r="G157" s="43"/>
      <c r="H157" s="43"/>
      <c r="I157" s="43"/>
    </row>
    <row r="158" spans="1:9" s="26" customFormat="1" x14ac:dyDescent="0.35">
      <c r="A158" s="47"/>
      <c r="B158" s="48"/>
      <c r="C158" s="49"/>
      <c r="D158" s="44"/>
      <c r="E158" s="45"/>
      <c r="F158" s="46"/>
      <c r="G158" s="43"/>
      <c r="H158" s="43"/>
      <c r="I158" s="43"/>
    </row>
    <row r="159" spans="1:9" s="26" customFormat="1" x14ac:dyDescent="0.35">
      <c r="A159" s="47"/>
      <c r="B159" s="48"/>
      <c r="C159" s="49"/>
      <c r="D159" s="44"/>
      <c r="E159" s="45"/>
      <c r="F159" s="46"/>
      <c r="G159" s="43"/>
      <c r="H159" s="43"/>
      <c r="I159" s="43"/>
    </row>
    <row r="160" spans="1:9" s="26" customFormat="1" x14ac:dyDescent="0.35">
      <c r="A160" s="47"/>
      <c r="B160" s="48"/>
      <c r="C160" s="49"/>
      <c r="D160" s="44"/>
      <c r="E160" s="45"/>
      <c r="F160" s="46"/>
      <c r="G160" s="43"/>
      <c r="H160" s="43"/>
      <c r="I160" s="43"/>
    </row>
    <row r="161" spans="1:9" s="26" customFormat="1" x14ac:dyDescent="0.35">
      <c r="A161" s="47"/>
      <c r="B161" s="48"/>
      <c r="C161" s="49"/>
      <c r="D161" s="44"/>
      <c r="E161" s="45"/>
      <c r="F161" s="46"/>
      <c r="G161" s="43"/>
      <c r="H161" s="43"/>
      <c r="I161" s="43"/>
    </row>
    <row r="162" spans="1:9" s="26" customFormat="1" x14ac:dyDescent="0.35">
      <c r="A162" s="47"/>
      <c r="B162" s="48"/>
      <c r="C162" s="49"/>
      <c r="D162" s="44"/>
      <c r="E162" s="45"/>
      <c r="F162" s="46"/>
      <c r="G162" s="43"/>
      <c r="H162" s="43"/>
      <c r="I162" s="43"/>
    </row>
    <row r="163" spans="1:9" s="26" customFormat="1" x14ac:dyDescent="0.35">
      <c r="A163" s="47"/>
      <c r="B163" s="48"/>
      <c r="C163" s="49"/>
      <c r="D163" s="44"/>
      <c r="E163" s="45"/>
      <c r="F163" s="46"/>
      <c r="G163" s="43"/>
      <c r="H163" s="43"/>
      <c r="I163" s="43"/>
    </row>
    <row r="164" spans="1:9" s="26" customFormat="1" x14ac:dyDescent="0.35">
      <c r="A164" s="47"/>
      <c r="B164" s="48"/>
      <c r="C164" s="49"/>
      <c r="D164" s="44"/>
      <c r="E164" s="45"/>
      <c r="F164" s="46"/>
      <c r="G164" s="43"/>
      <c r="H164" s="43"/>
      <c r="I164" s="43"/>
    </row>
    <row r="165" spans="1:9" s="26" customFormat="1" x14ac:dyDescent="0.35">
      <c r="A165" s="47"/>
      <c r="B165" s="48"/>
      <c r="C165" s="49"/>
      <c r="D165" s="44"/>
      <c r="E165" s="45"/>
      <c r="F165" s="46"/>
      <c r="G165" s="43"/>
      <c r="H165" s="43"/>
      <c r="I165" s="43"/>
    </row>
    <row r="166" spans="1:9" s="26" customFormat="1" x14ac:dyDescent="0.35">
      <c r="A166" s="47"/>
      <c r="B166" s="48"/>
      <c r="C166" s="49"/>
      <c r="D166" s="44"/>
      <c r="E166" s="45"/>
      <c r="F166" s="46"/>
      <c r="G166" s="43"/>
      <c r="H166" s="43"/>
      <c r="I166" s="43"/>
    </row>
    <row r="167" spans="1:9" s="26" customFormat="1" x14ac:dyDescent="0.35">
      <c r="A167" s="47"/>
      <c r="B167" s="48"/>
      <c r="C167" s="49"/>
      <c r="D167" s="44"/>
      <c r="E167" s="45"/>
      <c r="F167" s="46"/>
      <c r="G167" s="43"/>
      <c r="H167" s="43"/>
      <c r="I167" s="43"/>
    </row>
    <row r="168" spans="1:9" s="26" customFormat="1" x14ac:dyDescent="0.35">
      <c r="A168" s="47"/>
      <c r="B168" s="48"/>
      <c r="C168" s="49"/>
      <c r="D168" s="44"/>
      <c r="E168" s="45"/>
      <c r="F168" s="46"/>
      <c r="G168" s="43"/>
      <c r="H168" s="43"/>
      <c r="I168" s="43"/>
    </row>
    <row r="169" spans="1:9" s="26" customFormat="1" x14ac:dyDescent="0.35">
      <c r="A169" s="47"/>
      <c r="B169" s="48"/>
      <c r="C169" s="49"/>
      <c r="D169" s="44"/>
      <c r="E169" s="45"/>
      <c r="F169" s="46"/>
      <c r="G169" s="43"/>
      <c r="H169" s="43"/>
      <c r="I169" s="43"/>
    </row>
    <row r="170" spans="1:9" s="26" customFormat="1" x14ac:dyDescent="0.35">
      <c r="A170" s="47"/>
      <c r="B170" s="48"/>
      <c r="C170" s="49"/>
      <c r="D170" s="44"/>
      <c r="E170" s="45"/>
      <c r="F170" s="46"/>
      <c r="G170" s="43"/>
      <c r="H170" s="43"/>
      <c r="I170" s="43"/>
    </row>
    <row r="171" spans="1:9" s="26" customFormat="1" x14ac:dyDescent="0.35">
      <c r="A171" s="47"/>
      <c r="B171" s="48"/>
      <c r="C171" s="49"/>
      <c r="D171" s="44"/>
      <c r="E171" s="45"/>
      <c r="F171" s="46"/>
      <c r="G171" s="43"/>
      <c r="H171" s="43"/>
      <c r="I171" s="43"/>
    </row>
    <row r="172" spans="1:9" s="26" customFormat="1" x14ac:dyDescent="0.35">
      <c r="A172" s="47"/>
      <c r="B172" s="48"/>
      <c r="C172" s="49"/>
      <c r="D172" s="44"/>
      <c r="E172" s="45"/>
      <c r="F172" s="46"/>
      <c r="G172" s="43"/>
      <c r="H172" s="43"/>
      <c r="I172" s="43"/>
    </row>
    <row r="173" spans="1:9" s="26" customFormat="1" x14ac:dyDescent="0.35">
      <c r="A173" s="47"/>
      <c r="B173" s="48"/>
      <c r="C173" s="49"/>
      <c r="D173" s="44"/>
      <c r="E173" s="45"/>
      <c r="F173" s="46"/>
      <c r="G173" s="43"/>
      <c r="H173" s="43"/>
      <c r="I173" s="43"/>
    </row>
    <row r="174" spans="1:9" s="26" customFormat="1" x14ac:dyDescent="0.35">
      <c r="A174" s="47"/>
      <c r="B174" s="48"/>
      <c r="C174" s="49"/>
      <c r="D174" s="44"/>
      <c r="E174" s="45"/>
      <c r="F174" s="46"/>
      <c r="G174" s="43"/>
      <c r="H174" s="43"/>
      <c r="I174" s="43"/>
    </row>
    <row r="175" spans="1:9" s="26" customFormat="1" x14ac:dyDescent="0.35">
      <c r="A175" s="47"/>
      <c r="B175" s="48"/>
      <c r="C175" s="49"/>
      <c r="D175" s="44"/>
      <c r="E175" s="45"/>
      <c r="F175" s="46"/>
      <c r="G175" s="43"/>
      <c r="H175" s="43"/>
      <c r="I175" s="43"/>
    </row>
    <row r="176" spans="1:9" s="26" customFormat="1" x14ac:dyDescent="0.35">
      <c r="A176" s="47"/>
      <c r="B176" s="48"/>
      <c r="C176" s="49"/>
      <c r="D176" s="44"/>
      <c r="E176" s="45"/>
      <c r="F176" s="46"/>
      <c r="G176" s="43"/>
      <c r="H176" s="43"/>
      <c r="I176" s="43"/>
    </row>
    <row r="177" spans="1:9" s="26" customFormat="1" x14ac:dyDescent="0.35">
      <c r="A177" s="47"/>
      <c r="B177" s="48"/>
      <c r="C177" s="49"/>
      <c r="D177" s="44"/>
      <c r="E177" s="45"/>
      <c r="F177" s="46"/>
      <c r="G177" s="43"/>
      <c r="H177" s="43"/>
      <c r="I177" s="43"/>
    </row>
    <row r="178" spans="1:9" s="26" customFormat="1" x14ac:dyDescent="0.35">
      <c r="A178" s="47"/>
      <c r="B178" s="48"/>
      <c r="C178" s="49"/>
      <c r="D178" s="44"/>
      <c r="E178" s="45"/>
      <c r="F178" s="46"/>
      <c r="G178" s="43"/>
      <c r="H178" s="43"/>
      <c r="I178" s="43"/>
    </row>
    <row r="179" spans="1:9" s="26" customFormat="1" x14ac:dyDescent="0.35">
      <c r="A179" s="47"/>
      <c r="B179" s="48"/>
      <c r="C179" s="49"/>
      <c r="D179" s="44"/>
      <c r="E179" s="45"/>
      <c r="F179" s="46"/>
      <c r="G179" s="43"/>
      <c r="H179" s="43"/>
      <c r="I179" s="43"/>
    </row>
    <row r="180" spans="1:9" s="26" customFormat="1" x14ac:dyDescent="0.35">
      <c r="A180" s="47"/>
      <c r="B180" s="48"/>
      <c r="C180" s="49"/>
      <c r="D180" s="44"/>
      <c r="E180" s="45"/>
      <c r="F180" s="46"/>
      <c r="G180" s="43"/>
      <c r="H180" s="43"/>
      <c r="I180" s="43"/>
    </row>
    <row r="181" spans="1:9" s="26" customFormat="1" x14ac:dyDescent="0.35">
      <c r="A181" s="47"/>
      <c r="B181" s="48"/>
      <c r="C181" s="49"/>
      <c r="D181" s="44"/>
      <c r="E181" s="45"/>
      <c r="F181" s="46"/>
      <c r="G181" s="43"/>
      <c r="H181" s="43"/>
      <c r="I181" s="43"/>
    </row>
    <row r="182" spans="1:9" s="26" customFormat="1" x14ac:dyDescent="0.35">
      <c r="A182" s="47"/>
      <c r="B182" s="48"/>
      <c r="C182" s="49"/>
      <c r="D182" s="44"/>
      <c r="E182" s="45"/>
      <c r="F182" s="46"/>
      <c r="G182" s="43"/>
      <c r="H182" s="43"/>
      <c r="I182" s="43"/>
    </row>
    <row r="183" spans="1:9" s="26" customFormat="1" x14ac:dyDescent="0.35">
      <c r="A183" s="47"/>
      <c r="B183" s="48"/>
      <c r="C183" s="49"/>
      <c r="D183" s="44"/>
      <c r="E183" s="45"/>
      <c r="F183" s="46"/>
      <c r="G183" s="43"/>
      <c r="H183" s="43"/>
      <c r="I183" s="43"/>
    </row>
    <row r="184" spans="1:9" s="26" customFormat="1" x14ac:dyDescent="0.35">
      <c r="A184" s="47"/>
      <c r="B184" s="48"/>
      <c r="C184" s="49"/>
      <c r="D184" s="44"/>
      <c r="E184" s="45"/>
      <c r="F184" s="46"/>
      <c r="G184" s="43"/>
      <c r="H184" s="43"/>
      <c r="I184" s="43"/>
    </row>
    <row r="185" spans="1:9" s="26" customFormat="1" x14ac:dyDescent="0.35">
      <c r="A185" s="47"/>
      <c r="B185" s="48"/>
      <c r="C185" s="49"/>
      <c r="D185" s="44"/>
      <c r="E185" s="45"/>
      <c r="F185" s="46"/>
      <c r="G185" s="43"/>
      <c r="H185" s="43"/>
      <c r="I185" s="43"/>
    </row>
    <row r="186" spans="1:9" s="26" customFormat="1" x14ac:dyDescent="0.35">
      <c r="A186" s="47"/>
      <c r="B186" s="48"/>
      <c r="C186" s="49"/>
      <c r="D186" s="44"/>
      <c r="E186" s="45"/>
      <c r="F186" s="46"/>
      <c r="G186" s="43"/>
      <c r="H186" s="43"/>
      <c r="I186" s="43"/>
    </row>
    <row r="187" spans="1:9" s="26" customFormat="1" x14ac:dyDescent="0.35">
      <c r="A187" s="47"/>
      <c r="B187" s="48"/>
      <c r="C187" s="49"/>
      <c r="D187" s="44"/>
      <c r="E187" s="45"/>
      <c r="F187" s="46"/>
      <c r="G187" s="43"/>
      <c r="H187" s="43"/>
      <c r="I187" s="43"/>
    </row>
    <row r="188" spans="1:9" s="26" customFormat="1" x14ac:dyDescent="0.35">
      <c r="A188" s="47"/>
      <c r="B188" s="48"/>
      <c r="C188" s="49"/>
      <c r="D188" s="44"/>
      <c r="E188" s="45"/>
      <c r="F188" s="46"/>
      <c r="G188" s="43"/>
      <c r="H188" s="43"/>
      <c r="I188" s="43"/>
    </row>
    <row r="189" spans="1:9" s="26" customFormat="1" x14ac:dyDescent="0.35">
      <c r="A189" s="47"/>
      <c r="B189" s="48"/>
      <c r="C189" s="49"/>
      <c r="D189" s="44"/>
      <c r="E189" s="45"/>
      <c r="F189" s="46"/>
      <c r="G189" s="43"/>
      <c r="H189" s="43"/>
      <c r="I189" s="43"/>
    </row>
    <row r="190" spans="1:9" s="26" customFormat="1" x14ac:dyDescent="0.35">
      <c r="A190" s="47"/>
      <c r="B190" s="48"/>
      <c r="C190" s="49"/>
      <c r="D190" s="44"/>
      <c r="E190" s="45"/>
      <c r="F190" s="46"/>
      <c r="G190" s="43"/>
      <c r="H190" s="43"/>
      <c r="I190" s="43"/>
    </row>
    <row r="191" spans="1:9" s="26" customFormat="1" x14ac:dyDescent="0.35">
      <c r="A191" s="47"/>
      <c r="B191" s="48"/>
      <c r="C191" s="49"/>
      <c r="D191" s="44"/>
      <c r="E191" s="45"/>
      <c r="F191" s="46"/>
      <c r="G191" s="43"/>
      <c r="H191" s="43"/>
      <c r="I191" s="43"/>
    </row>
    <row r="192" spans="1:9" s="26" customFormat="1" x14ac:dyDescent="0.35">
      <c r="A192" s="47"/>
      <c r="B192" s="48"/>
      <c r="C192" s="49"/>
      <c r="D192" s="44"/>
      <c r="E192" s="45"/>
      <c r="F192" s="46"/>
      <c r="G192" s="43"/>
      <c r="H192" s="43"/>
      <c r="I192" s="43"/>
    </row>
    <row r="193" spans="1:9" s="26" customFormat="1" x14ac:dyDescent="0.35">
      <c r="A193" s="47"/>
      <c r="B193" s="48"/>
      <c r="C193" s="49"/>
      <c r="D193" s="44"/>
      <c r="E193" s="45"/>
      <c r="F193" s="46"/>
      <c r="G193" s="43"/>
      <c r="H193" s="43"/>
      <c r="I193" s="43"/>
    </row>
    <row r="194" spans="1:9" s="26" customFormat="1" x14ac:dyDescent="0.35">
      <c r="A194" s="47"/>
      <c r="B194" s="48"/>
      <c r="C194" s="49"/>
      <c r="D194" s="44"/>
      <c r="E194" s="45"/>
      <c r="F194" s="46"/>
      <c r="G194" s="43"/>
      <c r="H194" s="43"/>
      <c r="I194" s="43"/>
    </row>
    <row r="195" spans="1:9" s="26" customFormat="1" x14ac:dyDescent="0.35">
      <c r="A195" s="47"/>
      <c r="B195" s="48"/>
      <c r="C195" s="49"/>
      <c r="D195" s="44"/>
      <c r="E195" s="45"/>
      <c r="F195" s="46"/>
      <c r="G195" s="43"/>
      <c r="H195" s="43"/>
      <c r="I195" s="43"/>
    </row>
    <row r="196" spans="1:9" s="26" customFormat="1" x14ac:dyDescent="0.35">
      <c r="A196" s="47"/>
      <c r="B196" s="48"/>
      <c r="C196" s="49"/>
      <c r="D196" s="44"/>
      <c r="E196" s="45"/>
      <c r="F196" s="46"/>
      <c r="G196" s="43"/>
      <c r="H196" s="43"/>
      <c r="I196" s="43"/>
    </row>
    <row r="197" spans="1:9" s="26" customFormat="1" x14ac:dyDescent="0.35">
      <c r="A197" s="47"/>
      <c r="B197" s="48"/>
      <c r="C197" s="49"/>
      <c r="D197" s="44"/>
      <c r="E197" s="45"/>
      <c r="F197" s="46"/>
      <c r="G197" s="43"/>
      <c r="H197" s="43"/>
      <c r="I197" s="43"/>
    </row>
    <row r="198" spans="1:9" s="26" customFormat="1" x14ac:dyDescent="0.35">
      <c r="A198" s="47"/>
      <c r="B198" s="48"/>
      <c r="C198" s="49"/>
      <c r="D198" s="44"/>
      <c r="E198" s="45"/>
      <c r="F198" s="46"/>
      <c r="G198" s="43"/>
      <c r="H198" s="43"/>
      <c r="I198" s="43"/>
    </row>
    <row r="199" spans="1:9" s="26" customFormat="1" x14ac:dyDescent="0.35">
      <c r="A199" s="47"/>
      <c r="B199" s="48"/>
      <c r="C199" s="49"/>
      <c r="D199" s="44"/>
      <c r="E199" s="45"/>
      <c r="F199" s="46"/>
      <c r="G199" s="43"/>
      <c r="H199" s="43"/>
      <c r="I199" s="43"/>
    </row>
    <row r="200" spans="1:9" s="26" customFormat="1" x14ac:dyDescent="0.35">
      <c r="A200" s="47"/>
      <c r="B200" s="48"/>
      <c r="C200" s="49"/>
      <c r="D200" s="44"/>
      <c r="E200" s="45"/>
      <c r="F200" s="46"/>
      <c r="G200" s="43"/>
      <c r="H200" s="43"/>
      <c r="I200" s="43"/>
    </row>
    <row r="201" spans="1:9" s="26" customFormat="1" x14ac:dyDescent="0.35">
      <c r="A201" s="47"/>
      <c r="B201" s="48"/>
      <c r="C201" s="49"/>
      <c r="D201" s="44"/>
      <c r="E201" s="45"/>
      <c r="F201" s="46"/>
      <c r="G201" s="43"/>
      <c r="H201" s="43"/>
      <c r="I201" s="43"/>
    </row>
    <row r="202" spans="1:9" s="26" customFormat="1" x14ac:dyDescent="0.35">
      <c r="A202" s="47"/>
      <c r="B202" s="48"/>
      <c r="C202" s="49"/>
      <c r="D202" s="44"/>
      <c r="E202" s="45"/>
      <c r="F202" s="46"/>
      <c r="G202" s="43"/>
      <c r="H202" s="43"/>
      <c r="I202" s="43"/>
    </row>
    <row r="203" spans="1:9" s="26" customFormat="1" x14ac:dyDescent="0.35">
      <c r="A203" s="47"/>
      <c r="B203" s="48"/>
      <c r="C203" s="49"/>
      <c r="D203" s="44"/>
      <c r="E203" s="45"/>
      <c r="F203" s="46"/>
      <c r="G203" s="43"/>
      <c r="H203" s="43"/>
      <c r="I203" s="43"/>
    </row>
    <row r="204" spans="1:9" s="26" customFormat="1" x14ac:dyDescent="0.35">
      <c r="A204" s="47"/>
      <c r="B204" s="48"/>
      <c r="C204" s="49"/>
      <c r="D204" s="44"/>
      <c r="E204" s="45"/>
      <c r="F204" s="46"/>
      <c r="G204" s="43"/>
      <c r="H204" s="43"/>
      <c r="I204" s="43"/>
    </row>
    <row r="205" spans="1:9" s="26" customFormat="1" x14ac:dyDescent="0.35">
      <c r="A205" s="47"/>
      <c r="B205" s="48"/>
      <c r="C205" s="49"/>
      <c r="D205" s="44"/>
      <c r="E205" s="45"/>
      <c r="F205" s="46"/>
      <c r="G205" s="43"/>
      <c r="H205" s="43"/>
      <c r="I205" s="43"/>
    </row>
    <row r="206" spans="1:9" s="26" customFormat="1" x14ac:dyDescent="0.35">
      <c r="A206" s="47"/>
      <c r="B206" s="48"/>
      <c r="C206" s="49"/>
      <c r="D206" s="44"/>
      <c r="E206" s="45"/>
      <c r="F206" s="46"/>
      <c r="G206" s="43"/>
      <c r="H206" s="43"/>
      <c r="I206" s="43"/>
    </row>
    <row r="207" spans="1:9" s="26" customFormat="1" x14ac:dyDescent="0.35">
      <c r="A207" s="47"/>
      <c r="B207" s="48"/>
      <c r="C207" s="49"/>
      <c r="D207" s="44"/>
      <c r="E207" s="45"/>
      <c r="F207" s="46"/>
      <c r="G207" s="43"/>
      <c r="H207" s="43"/>
      <c r="I207" s="43"/>
    </row>
    <row r="208" spans="1:9" s="26" customFormat="1" x14ac:dyDescent="0.35">
      <c r="A208" s="47"/>
      <c r="B208" s="48"/>
      <c r="C208" s="49"/>
      <c r="D208" s="44"/>
      <c r="E208" s="45"/>
      <c r="F208" s="46"/>
      <c r="G208" s="43"/>
      <c r="H208" s="43"/>
      <c r="I208" s="43"/>
    </row>
    <row r="209" spans="1:9" s="26" customFormat="1" x14ac:dyDescent="0.35">
      <c r="A209" s="47"/>
      <c r="B209" s="48"/>
      <c r="C209" s="49"/>
      <c r="D209" s="44"/>
      <c r="E209" s="45"/>
      <c r="F209" s="46"/>
      <c r="G209" s="43"/>
      <c r="H209" s="43"/>
      <c r="I209" s="43"/>
    </row>
    <row r="210" spans="1:9" s="26" customFormat="1" x14ac:dyDescent="0.35">
      <c r="A210" s="47"/>
      <c r="B210" s="48"/>
      <c r="C210" s="49"/>
      <c r="D210" s="44"/>
      <c r="E210" s="45"/>
      <c r="F210" s="46"/>
      <c r="G210" s="43"/>
      <c r="H210" s="43"/>
      <c r="I210" s="43"/>
    </row>
    <row r="211" spans="1:9" s="26" customFormat="1" x14ac:dyDescent="0.35">
      <c r="A211" s="47"/>
      <c r="B211" s="48"/>
      <c r="C211" s="49"/>
      <c r="D211" s="44"/>
      <c r="E211" s="45"/>
      <c r="F211" s="46"/>
      <c r="G211" s="43"/>
      <c r="H211" s="43"/>
      <c r="I211" s="43"/>
    </row>
    <row r="212" spans="1:9" s="26" customFormat="1" x14ac:dyDescent="0.35">
      <c r="A212" s="47"/>
      <c r="B212" s="48"/>
      <c r="C212" s="49"/>
      <c r="D212" s="44"/>
      <c r="E212" s="45"/>
      <c r="F212" s="46"/>
      <c r="G212" s="43"/>
      <c r="H212" s="43"/>
      <c r="I212" s="43"/>
    </row>
    <row r="213" spans="1:9" s="26" customFormat="1" x14ac:dyDescent="0.35">
      <c r="A213" s="47"/>
      <c r="B213" s="48"/>
      <c r="C213" s="49"/>
      <c r="D213" s="44"/>
      <c r="E213" s="45"/>
      <c r="F213" s="46"/>
      <c r="G213" s="43"/>
      <c r="H213" s="43"/>
      <c r="I213" s="43"/>
    </row>
    <row r="214" spans="1:9" s="26" customFormat="1" x14ac:dyDescent="0.35">
      <c r="A214" s="47"/>
      <c r="B214" s="48"/>
      <c r="C214" s="49"/>
      <c r="D214" s="44"/>
      <c r="E214" s="45"/>
      <c r="F214" s="46"/>
      <c r="G214" s="43"/>
      <c r="H214" s="43"/>
      <c r="I214" s="43"/>
    </row>
    <row r="215" spans="1:9" s="26" customFormat="1" x14ac:dyDescent="0.35">
      <c r="A215" s="47"/>
      <c r="B215" s="48"/>
      <c r="C215" s="49"/>
      <c r="D215" s="44"/>
      <c r="E215" s="45"/>
      <c r="F215" s="46"/>
      <c r="G215" s="43"/>
      <c r="H215" s="43"/>
      <c r="I215" s="43"/>
    </row>
    <row r="216" spans="1:9" s="26" customFormat="1" x14ac:dyDescent="0.35">
      <c r="A216" s="47"/>
      <c r="B216" s="48"/>
      <c r="C216" s="49"/>
      <c r="D216" s="44"/>
      <c r="E216" s="45"/>
      <c r="F216" s="46"/>
      <c r="G216" s="43"/>
      <c r="H216" s="43"/>
      <c r="I216" s="43"/>
    </row>
    <row r="217" spans="1:9" s="26" customFormat="1" x14ac:dyDescent="0.35">
      <c r="A217" s="47"/>
      <c r="B217" s="48"/>
      <c r="C217" s="49"/>
      <c r="D217" s="44"/>
      <c r="E217" s="45"/>
      <c r="F217" s="46"/>
      <c r="G217" s="43"/>
      <c r="H217" s="43"/>
      <c r="I217" s="43"/>
    </row>
    <row r="218" spans="1:9" s="26" customFormat="1" x14ac:dyDescent="0.35">
      <c r="A218" s="47"/>
      <c r="B218" s="48"/>
      <c r="C218" s="49"/>
      <c r="D218" s="44"/>
      <c r="E218" s="45"/>
      <c r="F218" s="46"/>
      <c r="G218" s="43"/>
      <c r="H218" s="43"/>
      <c r="I218" s="43"/>
    </row>
    <row r="219" spans="1:9" s="26" customFormat="1" x14ac:dyDescent="0.35">
      <c r="A219" s="47"/>
      <c r="B219" s="48"/>
      <c r="C219" s="49"/>
      <c r="D219" s="44"/>
      <c r="E219" s="45"/>
      <c r="F219" s="46"/>
      <c r="G219" s="43"/>
      <c r="H219" s="43"/>
      <c r="I219" s="43"/>
    </row>
    <row r="220" spans="1:9" s="26" customFormat="1" x14ac:dyDescent="0.35">
      <c r="A220" s="47"/>
      <c r="B220" s="48"/>
      <c r="C220" s="49"/>
      <c r="D220" s="44"/>
      <c r="E220" s="45"/>
      <c r="F220" s="46"/>
      <c r="G220" s="43"/>
      <c r="H220" s="43"/>
      <c r="I220" s="43"/>
    </row>
    <row r="221" spans="1:9" s="26" customFormat="1" x14ac:dyDescent="0.35">
      <c r="A221" s="47"/>
      <c r="B221" s="48"/>
      <c r="C221" s="49"/>
      <c r="D221" s="44"/>
      <c r="E221" s="45"/>
      <c r="F221" s="46"/>
      <c r="G221" s="43"/>
      <c r="H221" s="43"/>
      <c r="I221" s="43"/>
    </row>
    <row r="222" spans="1:9" s="26" customFormat="1" x14ac:dyDescent="0.35">
      <c r="A222" s="47"/>
      <c r="B222" s="48"/>
      <c r="C222" s="49"/>
      <c r="D222" s="44"/>
      <c r="E222" s="45"/>
      <c r="F222" s="46"/>
      <c r="G222" s="43"/>
      <c r="H222" s="43"/>
      <c r="I222" s="43"/>
    </row>
    <row r="223" spans="1:9" s="26" customFormat="1" x14ac:dyDescent="0.35">
      <c r="A223" s="47"/>
      <c r="B223" s="48"/>
      <c r="C223" s="49"/>
      <c r="D223" s="44"/>
      <c r="E223" s="45"/>
      <c r="F223" s="46"/>
      <c r="G223" s="43"/>
      <c r="H223" s="43"/>
      <c r="I223" s="43"/>
    </row>
    <row r="224" spans="1:9" s="26" customFormat="1" x14ac:dyDescent="0.35">
      <c r="A224" s="47"/>
      <c r="B224" s="48"/>
      <c r="C224" s="49"/>
      <c r="D224" s="44"/>
      <c r="E224" s="45"/>
      <c r="F224" s="46"/>
      <c r="G224" s="43"/>
      <c r="H224" s="43"/>
      <c r="I224" s="43"/>
    </row>
    <row r="225" spans="1:9" s="26" customFormat="1" x14ac:dyDescent="0.35">
      <c r="A225" s="47"/>
      <c r="B225" s="48"/>
      <c r="C225" s="49"/>
      <c r="D225" s="44"/>
      <c r="E225" s="45"/>
      <c r="F225" s="46"/>
      <c r="G225" s="43"/>
      <c r="H225" s="43"/>
      <c r="I225" s="43"/>
    </row>
    <row r="226" spans="1:9" s="26" customFormat="1" x14ac:dyDescent="0.35">
      <c r="A226" s="47"/>
      <c r="B226" s="48"/>
      <c r="C226" s="49"/>
      <c r="D226" s="44"/>
      <c r="E226" s="45"/>
      <c r="F226" s="46"/>
      <c r="G226" s="43"/>
      <c r="H226" s="43"/>
      <c r="I226" s="43"/>
    </row>
    <row r="227" spans="1:9" s="26" customFormat="1" x14ac:dyDescent="0.35">
      <c r="A227" s="47"/>
      <c r="B227" s="48"/>
      <c r="C227" s="49"/>
      <c r="D227" s="44"/>
      <c r="E227" s="45"/>
      <c r="F227" s="46"/>
      <c r="G227" s="43"/>
      <c r="H227" s="43"/>
      <c r="I227" s="43"/>
    </row>
    <row r="228" spans="1:9" s="26" customFormat="1" x14ac:dyDescent="0.35">
      <c r="A228" s="47"/>
      <c r="B228" s="48"/>
      <c r="C228" s="49"/>
      <c r="D228" s="44"/>
      <c r="E228" s="45"/>
      <c r="F228" s="46"/>
      <c r="G228" s="43"/>
      <c r="H228" s="43"/>
      <c r="I228" s="43"/>
    </row>
    <row r="229" spans="1:9" s="26" customFormat="1" x14ac:dyDescent="0.35">
      <c r="A229" s="47"/>
      <c r="B229" s="48"/>
      <c r="C229" s="49"/>
      <c r="D229" s="44"/>
      <c r="E229" s="45"/>
      <c r="F229" s="46"/>
      <c r="G229" s="43"/>
      <c r="H229" s="43"/>
      <c r="I229" s="43"/>
    </row>
    <row r="230" spans="1:9" s="26" customFormat="1" x14ac:dyDescent="0.35">
      <c r="A230" s="47"/>
      <c r="B230" s="48"/>
      <c r="C230" s="49"/>
      <c r="D230" s="44"/>
      <c r="E230" s="45"/>
      <c r="F230" s="46"/>
      <c r="G230" s="43"/>
      <c r="H230" s="43"/>
      <c r="I230" s="43"/>
    </row>
    <row r="231" spans="1:9" s="26" customFormat="1" x14ac:dyDescent="0.35">
      <c r="A231" s="47"/>
      <c r="B231" s="48"/>
      <c r="C231" s="49"/>
      <c r="D231" s="44"/>
      <c r="E231" s="45"/>
      <c r="F231" s="46"/>
      <c r="G231" s="43"/>
      <c r="H231" s="43"/>
      <c r="I231" s="43"/>
    </row>
    <row r="232" spans="1:9" s="26" customFormat="1" x14ac:dyDescent="0.35">
      <c r="A232" s="47"/>
      <c r="B232" s="48"/>
      <c r="C232" s="49"/>
      <c r="D232" s="44"/>
      <c r="E232" s="45"/>
      <c r="F232" s="46"/>
      <c r="G232" s="43"/>
      <c r="H232" s="43"/>
      <c r="I232" s="43"/>
    </row>
    <row r="233" spans="1:9" s="26" customFormat="1" x14ac:dyDescent="0.35">
      <c r="A233" s="47"/>
      <c r="B233" s="48"/>
      <c r="C233" s="49"/>
      <c r="D233" s="44"/>
      <c r="E233" s="45"/>
      <c r="F233" s="46"/>
      <c r="G233" s="43"/>
      <c r="H233" s="43"/>
      <c r="I233" s="43"/>
    </row>
    <row r="234" spans="1:9" s="26" customFormat="1" x14ac:dyDescent="0.35">
      <c r="A234" s="47"/>
      <c r="B234" s="48"/>
      <c r="C234" s="49"/>
      <c r="D234" s="44"/>
      <c r="E234" s="45"/>
      <c r="F234" s="46"/>
      <c r="G234" s="43"/>
      <c r="H234" s="43"/>
      <c r="I234" s="43"/>
    </row>
    <row r="235" spans="1:9" s="26" customFormat="1" x14ac:dyDescent="0.35">
      <c r="A235" s="47"/>
      <c r="B235" s="48"/>
      <c r="C235" s="49"/>
      <c r="D235" s="44"/>
      <c r="E235" s="45"/>
      <c r="F235" s="46"/>
      <c r="G235" s="43"/>
      <c r="H235" s="43"/>
      <c r="I235" s="43"/>
    </row>
    <row r="236" spans="1:9" s="26" customFormat="1" x14ac:dyDescent="0.35">
      <c r="A236" s="47"/>
      <c r="B236" s="48"/>
      <c r="C236" s="49"/>
      <c r="D236" s="44"/>
      <c r="E236" s="45"/>
      <c r="F236" s="46"/>
      <c r="G236" s="43"/>
      <c r="H236" s="43"/>
      <c r="I236" s="43"/>
    </row>
    <row r="237" spans="1:9" s="26" customFormat="1" x14ac:dyDescent="0.35">
      <c r="A237" s="47"/>
      <c r="B237" s="48"/>
      <c r="C237" s="49"/>
      <c r="D237" s="44"/>
      <c r="E237" s="45"/>
      <c r="F237" s="46"/>
      <c r="G237" s="43"/>
      <c r="H237" s="43"/>
      <c r="I237" s="43"/>
    </row>
    <row r="238" spans="1:9" s="26" customFormat="1" x14ac:dyDescent="0.35">
      <c r="A238" s="47"/>
      <c r="B238" s="48"/>
      <c r="C238" s="49"/>
      <c r="D238" s="44"/>
      <c r="E238" s="45"/>
      <c r="F238" s="46"/>
      <c r="G238" s="43"/>
      <c r="H238" s="43"/>
      <c r="I238" s="43"/>
    </row>
    <row r="239" spans="1:9" s="26" customFormat="1" x14ac:dyDescent="0.35">
      <c r="A239" s="47"/>
      <c r="B239" s="48"/>
      <c r="C239" s="49"/>
      <c r="D239" s="44"/>
      <c r="E239" s="45"/>
      <c r="F239" s="46"/>
      <c r="G239" s="43"/>
      <c r="H239" s="43"/>
      <c r="I239" s="43"/>
    </row>
    <row r="240" spans="1:9" s="26" customFormat="1" x14ac:dyDescent="0.35">
      <c r="A240" s="47"/>
      <c r="B240" s="48"/>
      <c r="C240" s="49"/>
      <c r="D240" s="44"/>
      <c r="E240" s="45"/>
      <c r="F240" s="46"/>
      <c r="G240" s="43"/>
      <c r="H240" s="43"/>
      <c r="I240" s="43"/>
    </row>
    <row r="241" spans="1:9" s="26" customFormat="1" x14ac:dyDescent="0.35">
      <c r="A241" s="47"/>
      <c r="B241" s="48"/>
      <c r="C241" s="49"/>
      <c r="D241" s="44"/>
      <c r="E241" s="45"/>
      <c r="F241" s="46"/>
      <c r="G241" s="43"/>
      <c r="H241" s="43"/>
      <c r="I241" s="43"/>
    </row>
    <row r="242" spans="1:9" s="26" customFormat="1" x14ac:dyDescent="0.35">
      <c r="A242" s="47"/>
      <c r="B242" s="48"/>
      <c r="C242" s="49"/>
      <c r="D242" s="44"/>
      <c r="E242" s="45"/>
      <c r="F242" s="46"/>
      <c r="G242" s="43"/>
      <c r="H242" s="43"/>
      <c r="I242" s="43"/>
    </row>
    <row r="243" spans="1:9" s="26" customFormat="1" x14ac:dyDescent="0.35">
      <c r="A243" s="47"/>
      <c r="B243" s="48"/>
      <c r="C243" s="49"/>
      <c r="D243" s="44"/>
      <c r="E243" s="45"/>
      <c r="F243" s="46"/>
      <c r="G243" s="43"/>
      <c r="H243" s="43"/>
      <c r="I243" s="43"/>
    </row>
    <row r="244" spans="1:9" s="26" customFormat="1" x14ac:dyDescent="0.35">
      <c r="A244" s="47"/>
      <c r="B244" s="48"/>
      <c r="C244" s="49"/>
      <c r="D244" s="44"/>
      <c r="E244" s="45"/>
      <c r="F244" s="46"/>
      <c r="G244" s="43"/>
      <c r="H244" s="43"/>
      <c r="I244" s="43"/>
    </row>
    <row r="245" spans="1:9" s="26" customFormat="1" x14ac:dyDescent="0.35">
      <c r="A245" s="47"/>
      <c r="B245" s="48"/>
      <c r="C245" s="49"/>
      <c r="D245" s="44"/>
      <c r="E245" s="45"/>
      <c r="F245" s="46"/>
      <c r="G245" s="43"/>
      <c r="H245" s="43"/>
      <c r="I245" s="43"/>
    </row>
    <row r="246" spans="1:9" s="26" customFormat="1" x14ac:dyDescent="0.35">
      <c r="A246" s="47"/>
      <c r="B246" s="48"/>
      <c r="C246" s="49"/>
      <c r="D246" s="44"/>
      <c r="E246" s="45"/>
      <c r="F246" s="46"/>
      <c r="G246" s="43"/>
      <c r="H246" s="43"/>
      <c r="I246" s="43"/>
    </row>
    <row r="247" spans="1:9" s="26" customFormat="1" x14ac:dyDescent="0.35">
      <c r="A247" s="47"/>
      <c r="B247" s="48"/>
      <c r="C247" s="49"/>
      <c r="D247" s="44"/>
      <c r="E247" s="45"/>
      <c r="F247" s="46"/>
      <c r="G247" s="43"/>
      <c r="H247" s="43"/>
      <c r="I247" s="43"/>
    </row>
    <row r="248" spans="1:9" s="26" customFormat="1" x14ac:dyDescent="0.35">
      <c r="A248" s="47"/>
      <c r="B248" s="48"/>
      <c r="C248" s="49"/>
      <c r="D248" s="44"/>
      <c r="E248" s="45"/>
      <c r="F248" s="46"/>
      <c r="G248" s="43"/>
      <c r="H248" s="43"/>
      <c r="I248" s="43"/>
    </row>
    <row r="249" spans="1:9" s="26" customFormat="1" x14ac:dyDescent="0.35">
      <c r="A249" s="47"/>
      <c r="B249" s="48"/>
      <c r="C249" s="49"/>
      <c r="D249" s="44"/>
      <c r="E249" s="45"/>
      <c r="F249" s="46"/>
      <c r="G249" s="43"/>
      <c r="H249" s="43"/>
      <c r="I249" s="43"/>
    </row>
    <row r="250" spans="1:9" s="26" customFormat="1" x14ac:dyDescent="0.35">
      <c r="A250" s="47"/>
      <c r="B250" s="48"/>
      <c r="C250" s="49"/>
      <c r="D250" s="44"/>
      <c r="E250" s="45"/>
      <c r="F250" s="46"/>
      <c r="G250" s="43"/>
      <c r="H250" s="43"/>
      <c r="I250" s="43"/>
    </row>
    <row r="251" spans="1:9" s="26" customFormat="1" x14ac:dyDescent="0.35">
      <c r="A251" s="47"/>
      <c r="B251" s="48"/>
      <c r="C251" s="49"/>
      <c r="D251" s="44"/>
      <c r="E251" s="45"/>
      <c r="F251" s="46"/>
      <c r="G251" s="43"/>
      <c r="H251" s="43"/>
      <c r="I251" s="43"/>
    </row>
    <row r="252" spans="1:9" s="26" customFormat="1" x14ac:dyDescent="0.35">
      <c r="A252" s="47"/>
      <c r="B252" s="48"/>
      <c r="C252" s="49"/>
      <c r="D252" s="44"/>
      <c r="E252" s="45"/>
      <c r="F252" s="46"/>
      <c r="G252" s="43"/>
      <c r="H252" s="43"/>
      <c r="I252" s="43"/>
    </row>
    <row r="253" spans="1:9" s="26" customFormat="1" x14ac:dyDescent="0.35">
      <c r="A253" s="47"/>
      <c r="B253" s="48"/>
      <c r="C253" s="49"/>
      <c r="D253" s="44"/>
      <c r="E253" s="45"/>
      <c r="F253" s="46"/>
      <c r="G253" s="43"/>
      <c r="H253" s="43"/>
      <c r="I253" s="43"/>
    </row>
    <row r="254" spans="1:9" s="26" customFormat="1" x14ac:dyDescent="0.35">
      <c r="A254" s="47"/>
      <c r="B254" s="48"/>
      <c r="C254" s="49"/>
      <c r="D254" s="44"/>
      <c r="E254" s="45"/>
      <c r="F254" s="46"/>
      <c r="G254" s="43"/>
      <c r="H254" s="43"/>
      <c r="I254" s="43"/>
    </row>
    <row r="255" spans="1:9" s="26" customFormat="1" x14ac:dyDescent="0.35">
      <c r="A255" s="47"/>
      <c r="B255" s="48"/>
      <c r="C255" s="49"/>
      <c r="D255" s="44"/>
      <c r="E255" s="45"/>
      <c r="F255" s="46"/>
      <c r="G255" s="43"/>
      <c r="H255" s="43"/>
      <c r="I255" s="43"/>
    </row>
    <row r="256" spans="1:9" s="26" customFormat="1" x14ac:dyDescent="0.35">
      <c r="A256" s="47"/>
      <c r="B256" s="48"/>
      <c r="C256" s="49"/>
      <c r="D256" s="44"/>
      <c r="E256" s="45"/>
      <c r="F256" s="46"/>
      <c r="G256" s="43"/>
      <c r="H256" s="43"/>
      <c r="I256" s="43"/>
    </row>
    <row r="257" spans="1:9" s="26" customFormat="1" x14ac:dyDescent="0.35">
      <c r="A257" s="47"/>
      <c r="B257" s="48"/>
      <c r="C257" s="49"/>
      <c r="D257" s="44"/>
      <c r="E257" s="45"/>
      <c r="F257" s="46"/>
      <c r="G257" s="43"/>
      <c r="H257" s="43"/>
      <c r="I257" s="43"/>
    </row>
    <row r="258" spans="1:9" s="26" customFormat="1" x14ac:dyDescent="0.35">
      <c r="A258" s="47"/>
      <c r="B258" s="48"/>
      <c r="C258" s="49"/>
      <c r="D258" s="44"/>
      <c r="E258" s="45"/>
      <c r="F258" s="46"/>
      <c r="G258" s="43"/>
      <c r="H258" s="43"/>
      <c r="I258" s="43"/>
    </row>
    <row r="259" spans="1:9" s="26" customFormat="1" x14ac:dyDescent="0.35">
      <c r="A259" s="47"/>
      <c r="B259" s="48"/>
      <c r="C259" s="49"/>
      <c r="D259" s="44"/>
      <c r="E259" s="45"/>
      <c r="F259" s="46"/>
      <c r="G259" s="43"/>
      <c r="H259" s="43"/>
      <c r="I259" s="43"/>
    </row>
    <row r="260" spans="1:9" s="26" customFormat="1" x14ac:dyDescent="0.35">
      <c r="A260" s="47"/>
      <c r="B260" s="48"/>
      <c r="C260" s="49"/>
      <c r="D260" s="44"/>
      <c r="E260" s="45"/>
      <c r="F260" s="46"/>
      <c r="G260" s="43"/>
      <c r="H260" s="43"/>
      <c r="I260" s="43"/>
    </row>
    <row r="261" spans="1:9" s="26" customFormat="1" x14ac:dyDescent="0.35">
      <c r="A261" s="47"/>
      <c r="B261" s="48"/>
      <c r="C261" s="49"/>
      <c r="D261" s="44"/>
      <c r="E261" s="45"/>
      <c r="F261" s="46"/>
      <c r="G261" s="43"/>
      <c r="H261" s="43"/>
      <c r="I261" s="43"/>
    </row>
    <row r="262" spans="1:9" s="26" customFormat="1" x14ac:dyDescent="0.35">
      <c r="A262" s="47"/>
      <c r="B262" s="48"/>
      <c r="C262" s="49"/>
      <c r="D262" s="44"/>
      <c r="E262" s="45"/>
      <c r="F262" s="46"/>
      <c r="G262" s="43"/>
      <c r="H262" s="43"/>
      <c r="I262" s="43"/>
    </row>
    <row r="263" spans="1:9" s="26" customFormat="1" x14ac:dyDescent="0.35">
      <c r="A263" s="47"/>
      <c r="B263" s="48"/>
      <c r="C263" s="49"/>
      <c r="D263" s="44"/>
      <c r="E263" s="45"/>
      <c r="F263" s="46"/>
      <c r="G263" s="43"/>
      <c r="H263" s="43"/>
      <c r="I263" s="43"/>
    </row>
    <row r="264" spans="1:9" s="26" customFormat="1" x14ac:dyDescent="0.35">
      <c r="A264" s="47"/>
      <c r="B264" s="48"/>
      <c r="C264" s="49"/>
      <c r="D264" s="44"/>
      <c r="E264" s="45"/>
      <c r="F264" s="46"/>
      <c r="G264" s="43"/>
      <c r="H264" s="43"/>
      <c r="I264" s="43"/>
    </row>
    <row r="265" spans="1:9" s="26" customFormat="1" x14ac:dyDescent="0.35">
      <c r="A265" s="47"/>
      <c r="B265" s="48"/>
      <c r="C265" s="49"/>
      <c r="D265" s="44"/>
      <c r="E265" s="45"/>
      <c r="F265" s="46"/>
      <c r="G265" s="43"/>
      <c r="H265" s="43"/>
      <c r="I265" s="43"/>
    </row>
    <row r="266" spans="1:9" s="26" customFormat="1" x14ac:dyDescent="0.35">
      <c r="A266" s="47"/>
      <c r="B266" s="48"/>
      <c r="C266" s="49"/>
      <c r="D266" s="44"/>
      <c r="E266" s="45"/>
      <c r="F266" s="46"/>
      <c r="G266" s="43"/>
      <c r="H266" s="43"/>
      <c r="I266" s="43"/>
    </row>
    <row r="267" spans="1:9" s="26" customFormat="1" x14ac:dyDescent="0.35">
      <c r="A267" s="47"/>
      <c r="B267" s="48"/>
      <c r="C267" s="49"/>
      <c r="D267" s="44"/>
      <c r="E267" s="45"/>
      <c r="F267" s="46"/>
      <c r="G267" s="43"/>
      <c r="H267" s="43"/>
      <c r="I267" s="43"/>
    </row>
    <row r="268" spans="1:9" s="26" customFormat="1" x14ac:dyDescent="0.35">
      <c r="A268" s="47"/>
      <c r="B268" s="48"/>
      <c r="C268" s="49"/>
      <c r="D268" s="44"/>
      <c r="E268" s="45"/>
      <c r="F268" s="46"/>
      <c r="G268" s="43"/>
      <c r="H268" s="43"/>
      <c r="I268" s="43"/>
    </row>
    <row r="269" spans="1:9" s="26" customFormat="1" x14ac:dyDescent="0.35">
      <c r="A269" s="47"/>
      <c r="B269" s="48"/>
      <c r="C269" s="49"/>
      <c r="D269" s="44"/>
      <c r="E269" s="45"/>
      <c r="F269" s="46"/>
      <c r="G269" s="43"/>
      <c r="H269" s="43"/>
      <c r="I269" s="43"/>
    </row>
    <row r="270" spans="1:9" s="26" customFormat="1" x14ac:dyDescent="0.35">
      <c r="A270" s="47"/>
      <c r="B270" s="48"/>
      <c r="C270" s="49"/>
      <c r="D270" s="44"/>
      <c r="E270" s="45"/>
      <c r="F270" s="46"/>
      <c r="G270" s="43"/>
      <c r="H270" s="43"/>
      <c r="I270" s="43"/>
    </row>
    <row r="271" spans="1:9" s="26" customFormat="1" x14ac:dyDescent="0.35">
      <c r="A271" s="47"/>
      <c r="B271" s="48"/>
      <c r="C271" s="49"/>
      <c r="D271" s="44"/>
      <c r="E271" s="45"/>
      <c r="F271" s="46"/>
      <c r="G271" s="43"/>
      <c r="H271" s="43"/>
      <c r="I271" s="43"/>
    </row>
    <row r="272" spans="1:9" s="26" customFormat="1" x14ac:dyDescent="0.35">
      <c r="A272" s="47"/>
      <c r="B272" s="48"/>
      <c r="C272" s="49"/>
      <c r="D272" s="44"/>
      <c r="E272" s="45"/>
      <c r="F272" s="46"/>
      <c r="G272" s="43"/>
      <c r="H272" s="43"/>
      <c r="I272" s="43"/>
    </row>
    <row r="273" spans="1:9" x14ac:dyDescent="0.35">
      <c r="A273" s="47"/>
      <c r="B273" s="48"/>
      <c r="C273" s="49"/>
      <c r="D273" s="44"/>
      <c r="E273" s="45"/>
      <c r="F273" s="46"/>
      <c r="G273" s="43"/>
      <c r="H273" s="43"/>
      <c r="I273" s="43"/>
    </row>
    <row r="274" spans="1:9" x14ac:dyDescent="0.35">
      <c r="A274" s="47"/>
      <c r="B274" s="48"/>
      <c r="C274" s="49"/>
      <c r="D274" s="44"/>
      <c r="E274" s="45"/>
      <c r="F274" s="46"/>
      <c r="G274" s="43"/>
      <c r="H274" s="43"/>
      <c r="I274" s="43"/>
    </row>
    <row r="275" spans="1:9" x14ac:dyDescent="0.35">
      <c r="A275" s="47"/>
      <c r="B275" s="48"/>
      <c r="C275" s="49"/>
      <c r="D275" s="44"/>
      <c r="E275" s="45"/>
      <c r="F275" s="46"/>
      <c r="G275" s="43"/>
      <c r="H275" s="43"/>
      <c r="I275" s="43"/>
    </row>
    <row r="276" spans="1:9" x14ac:dyDescent="0.35">
      <c r="A276" s="47"/>
      <c r="B276" s="48"/>
      <c r="C276" s="49"/>
      <c r="D276" s="44"/>
      <c r="E276" s="45"/>
      <c r="F276" s="46"/>
      <c r="G276" s="43"/>
      <c r="H276" s="43"/>
      <c r="I276" s="43"/>
    </row>
    <row r="277" spans="1:9" x14ac:dyDescent="0.35">
      <c r="A277" s="47"/>
      <c r="B277" s="48"/>
      <c r="C277" s="49"/>
      <c r="D277" s="44"/>
      <c r="E277" s="45"/>
      <c r="F277" s="46"/>
      <c r="G277" s="43"/>
      <c r="H277" s="43"/>
      <c r="I277" s="43"/>
    </row>
    <row r="278" spans="1:9" x14ac:dyDescent="0.35">
      <c r="A278" s="47"/>
      <c r="B278" s="48"/>
      <c r="C278" s="49"/>
      <c r="D278" s="44"/>
      <c r="E278" s="45"/>
      <c r="F278" s="46"/>
      <c r="G278" s="43"/>
      <c r="H278" s="43"/>
      <c r="I278" s="43"/>
    </row>
    <row r="279" spans="1:9" x14ac:dyDescent="0.35">
      <c r="A279" s="47"/>
      <c r="B279" s="48"/>
      <c r="C279" s="49"/>
      <c r="D279" s="44"/>
      <c r="E279" s="45"/>
      <c r="F279" s="46"/>
      <c r="G279" s="43"/>
      <c r="H279" s="43"/>
      <c r="I279" s="43"/>
    </row>
    <row r="280" spans="1:9" x14ac:dyDescent="0.35">
      <c r="A280" s="47"/>
      <c r="B280" s="48"/>
      <c r="C280" s="49"/>
      <c r="D280" s="44"/>
      <c r="E280" s="45"/>
      <c r="F280" s="46"/>
      <c r="G280" s="43"/>
      <c r="H280" s="43"/>
      <c r="I280" s="43"/>
    </row>
  </sheetData>
  <phoneticPr fontId="3" type="noConversion"/>
  <dataValidations count="3">
    <dataValidation type="list" allowBlank="1" showInputMessage="1" showErrorMessage="1" sqref="C47:C48" xr:uid="{6C339791-7392-4E10-A5AD-3F23C955CD03}">
      <formula1>"Complaints from CC&amp;B, Complaints from WF Safety Team and Customer Relations, Complaints from OEC Escalation Tracker, Complaints from Commercial Customers, Social Media, LNO Complaints"</formula1>
    </dataValidation>
    <dataValidation type="list" allowBlank="1" showInputMessage="1" showErrorMessage="1" sqref="C7:C34" xr:uid="{21F18A3C-A044-40E7-AAD2-E7500880C99E}">
      <formula1>"Complaints from CC&amp;B, Complaints from WF Safety Team, Complaints from EOC Escalation Tracker, Complaints From BES – Commercial, Complaints from Social Media, LNO Complaints, Complaints from Customer Relations Team - Informal CPUC Complaints"</formula1>
    </dataValidation>
    <dataValidation type="list" allowBlank="1" showInputMessage="1" showErrorMessage="1" sqref="D5:D50" xr:uid="{FC26819C-24B8-4EDF-9513-0D28AB506B55}">
      <formula1>"Y, N, N/A"</formula1>
    </dataValidation>
  </dataValidations>
  <printOptions horizontalCentered="1"/>
  <pageMargins left="0.7" right="0.7" top="0.75" bottom="0.75" header="0.3" footer="0.3"/>
  <pageSetup scale="10" orientation="landscape" horizontalDpi="360" verticalDpi="36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prompt="Select from Dropdown" xr:uid="{3F2C55F9-828A-4451-A7A8-25F8501D4276}">
          <x14:formula1>
            <xm:f>Dropdown!$A$2:$A$6</xm:f>
          </x14:formula1>
          <xm:sqref>G5:G1048576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F1142-864A-42BF-BE83-C4C58BF78804}">
  <dimension ref="A1:B7"/>
  <sheetViews>
    <sheetView zoomScaleNormal="100" workbookViewId="0"/>
  </sheetViews>
  <sheetFormatPr defaultRowHeight="14.5" x14ac:dyDescent="0.35"/>
  <cols>
    <col min="1" max="1" width="45.1796875" customWidth="1"/>
    <col min="2" max="2" width="81.453125" customWidth="1"/>
  </cols>
  <sheetData>
    <row r="1" spans="1:2" ht="16.5" x14ac:dyDescent="0.35">
      <c r="A1" s="7" t="s">
        <v>115</v>
      </c>
      <c r="B1" s="8" t="s">
        <v>5</v>
      </c>
    </row>
    <row r="2" spans="1:2" ht="34.5" customHeight="1" x14ac:dyDescent="0.35">
      <c r="A2" s="9" t="s">
        <v>8</v>
      </c>
      <c r="B2" s="4" t="s">
        <v>130</v>
      </c>
    </row>
    <row r="3" spans="1:2" ht="37.5" customHeight="1" x14ac:dyDescent="0.35">
      <c r="A3" s="9" t="s">
        <v>9</v>
      </c>
      <c r="B3" s="5" t="s">
        <v>129</v>
      </c>
    </row>
    <row r="4" spans="1:2" ht="31.5" x14ac:dyDescent="0.35">
      <c r="A4" s="9" t="s">
        <v>10</v>
      </c>
      <c r="B4" s="5" t="s">
        <v>131</v>
      </c>
    </row>
    <row r="5" spans="1:2" ht="21" x14ac:dyDescent="0.35">
      <c r="A5" s="9" t="s">
        <v>11</v>
      </c>
      <c r="B5" s="5" t="s">
        <v>132</v>
      </c>
    </row>
    <row r="6" spans="1:2" ht="21" x14ac:dyDescent="0.35">
      <c r="A6" s="10" t="s">
        <v>12</v>
      </c>
      <c r="B6" s="6" t="s">
        <v>133</v>
      </c>
    </row>
    <row r="7" spans="1:2" ht="13" customHeight="1" x14ac:dyDescent="0.35">
      <c r="A7" s="52" t="s">
        <v>113</v>
      </c>
      <c r="B7" s="52"/>
    </row>
  </sheetData>
  <mergeCells count="1">
    <mergeCell ref="A7:B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Instructions</vt:lpstr>
      <vt:lpstr>Complaints Tracker</vt:lpstr>
      <vt:lpstr>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2023-02-28T18:55:29Z</dcterms:created>
  <dcterms:modified xsi:type="dcterms:W3CDTF">2023-02-28T18:56:23Z</dcterms:modified>
  <cp:category/>
  <cp:contentStatus/>
</cp:coreProperties>
</file>