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 WMP Discovery/SPD/012/"/>
    </mc:Choice>
  </mc:AlternateContent>
  <xr:revisionPtr revIDLastSave="8" documentId="8_{F8BF6450-33AC-41FC-97ED-DEAC11AB3C15}" xr6:coauthVersionLast="47" xr6:coauthVersionMax="47" xr10:uidLastSave="{FA669362-2841-49C2-963C-F4790A3128F4}"/>
  <bookViews>
    <workbookView xWindow="4656" yWindow="1248" windowWidth="17280" windowHeight="11376" xr2:uid="{3A3D0385-E813-4327-8FBA-483CAE3BF74B}"/>
  </bookViews>
  <sheets>
    <sheet name="Sheet1" sheetId="1" r:id="rId1"/>
  </sheets>
  <definedNames>
    <definedName name="_xlchart.v1.0" hidden="1">Sheet1!$C$13:$C$19</definedName>
    <definedName name="_xlchart.v1.1" hidden="1">Sheet1!$D$12</definedName>
    <definedName name="_xlchart.v1.2" hidden="1">Sheet1!$D$13:$D$19</definedName>
    <definedName name="_xlchart.v1.3" hidden="1">Sheet1!$C$27:$C$33</definedName>
    <definedName name="_xlchart.v1.4" hidden="1">Sheet1!$D$26</definedName>
    <definedName name="_xlchart.v1.5" hidden="1">Sheet1!$D$27:$D$33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D32" i="1" s="1"/>
  <c r="D33" i="1"/>
  <c r="D30" i="1"/>
  <c r="D29" i="1"/>
  <c r="D28" i="1"/>
  <c r="D27" i="1"/>
  <c r="D19" i="1"/>
  <c r="D17" i="1"/>
  <c r="D18" i="1" s="1"/>
  <c r="D16" i="1"/>
  <c r="D15" i="1"/>
  <c r="D14" i="1"/>
  <c r="D13" i="1"/>
</calcChain>
</file>

<file path=xl/sharedStrings.xml><?xml version="1.0" encoding="utf-8"?>
<sst xmlns="http://schemas.openxmlformats.org/spreadsheetml/2006/main" count="32" uniqueCount="20">
  <si>
    <t>Risk ID</t>
  </si>
  <si>
    <t>Risk Name</t>
  </si>
  <si>
    <t>WLDFR</t>
  </si>
  <si>
    <t>Wildfire</t>
  </si>
  <si>
    <t>WPSPS</t>
  </si>
  <si>
    <t>DOVHD</t>
  </si>
  <si>
    <t>Wildfire + PSPS + EPSS</t>
  </si>
  <si>
    <t>Distribution Ovheread with EPSS</t>
  </si>
  <si>
    <t>Distribution Ovheread without EPSS</t>
  </si>
  <si>
    <t>PSPS</t>
  </si>
  <si>
    <t>Total (risk adj $M)</t>
  </si>
  <si>
    <t>Total</t>
  </si>
  <si>
    <t>Wildfire (pre-EPSS/PSPS)</t>
  </si>
  <si>
    <t>Wildfire Mitigation (EPSS/PSPS)</t>
  </si>
  <si>
    <t>Wildfire (post-EPSS/PSPS)</t>
  </si>
  <si>
    <t>PSPS Risk</t>
  </si>
  <si>
    <t>EPSS Risk</t>
  </si>
  <si>
    <t>Wildfire + EPSS + PSPS</t>
  </si>
  <si>
    <t>Distribution Overhead</t>
  </si>
  <si>
    <t>non-material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</si>
</sst>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theme="6" tint="0.39997558519241921"/>
      </bottom>
      <diagonal/>
    </border>
    <border>
      <left/>
      <right style="thin">
        <color indexed="64"/>
      </right>
      <top style="medium">
        <color indexed="64"/>
      </top>
      <bottom style="thin">
        <color theme="6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43" fontId="0" fillId="0" borderId="0" xfId="0" applyNumberFormat="1"/>
    <xf numFmtId="0" fontId="4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44" fontId="0" fillId="0" borderId="0" xfId="2" applyFont="1"/>
    <xf numFmtId="164" fontId="0" fillId="0" borderId="0" xfId="1" applyNumberFormat="1" applyFont="1"/>
    <xf numFmtId="0" fontId="5" fillId="0" borderId="0" xfId="0" applyFont="1"/>
    <xf numFmtId="164" fontId="3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Wildfire Risk Pre- and Post- EPSS/PSPS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Wildfire Risk Pre- and Post- EPSS/PSPS</a:t>
          </a:r>
        </a:p>
      </cx:txPr>
    </cx:title>
    <cx:plotArea>
      <cx:plotAreaRegion>
        <cx:series layoutId="waterfall" uniqueId="{73627D11-4BFC-47A0-895F-5820DFBC1AF9}">
          <cx:tx>
            <cx:txData>
              <cx:f>_xlchart.v1.1</cx:f>
              <cx:v>Total</cx:v>
            </cx:txData>
          </cx:tx>
          <cx:dataLabels pos="outEnd">
            <cx:visibility seriesName="0" categoryName="0" value="1"/>
          </cx:dataLabels>
          <cx:dataId val="0"/>
          <cx:layoutPr>
            <cx:subtotals>
              <cx:idx val="2"/>
              <cx:idx val="5"/>
              <cx:idx val="6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>
      <cx:tx>
        <cx:txData>
          <cx:v>Wildfire Risk Pre- and Post- EPSS/PSPS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Wildfire Risk Pre- and Post- EPSS/PSPS</a:t>
          </a:r>
        </a:p>
      </cx:txPr>
    </cx:title>
    <cx:plotArea>
      <cx:plotAreaRegion>
        <cx:series layoutId="waterfall" uniqueId="{039BB60D-6413-4144-B1ED-AD649492D98D}">
          <cx:tx>
            <cx:txData>
              <cx:f>_xlchart.v1.4</cx:f>
              <cx:v>Total</cx:v>
            </cx:txData>
          </cx:tx>
          <cx:dataLabels/>
          <cx:dataId val="0"/>
          <cx:layoutPr>
            <cx:subtotals>
              <cx:idx val="2"/>
              <cx:idx val="5"/>
              <cx:idx val="6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1442756</xdr:colOff>
      <xdr:row>0</xdr:row>
      <xdr:rowOff>0</xdr:rowOff>
    </xdr:from>
    <xdr:to>
      <xdr:col>19</xdr:col>
      <xdr:colOff>433106</xdr:colOff>
      <xdr:row>23</xdr:row>
      <xdr:rowOff>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67F1F0A2-9D8E-3F05-72DC-D17BB11FE8E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908076" y="0"/>
              <a:ext cx="9041130" cy="440436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5</xdr:col>
      <xdr:colOff>0</xdr:colOff>
      <xdr:row>24</xdr:row>
      <xdr:rowOff>0</xdr:rowOff>
    </xdr:from>
    <xdr:to>
      <xdr:col>19</xdr:col>
      <xdr:colOff>466725</xdr:colOff>
      <xdr:row>48</xdr:row>
      <xdr:rowOff>19051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A731D1FC-D824-4E15-AC67-D66034B10D0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981700" y="4587240"/>
              <a:ext cx="9001125" cy="440817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E7C18-23C0-40A2-99EB-766E7E86F776}">
  <dimension ref="B1:E33"/>
  <sheetViews>
    <sheetView tabSelected="1" zoomScale="85" zoomScaleNormal="85" workbookViewId="0">
      <selection activeCell="C25" sqref="C25"/>
    </sheetView>
  </sheetViews>
  <sheetFormatPr defaultRowHeight="14.4" x14ac:dyDescent="0.3"/>
  <cols>
    <col min="2" max="2" width="10.44140625" customWidth="1"/>
    <col min="3" max="3" width="33.44140625" bestFit="1" customWidth="1"/>
    <col min="4" max="4" width="12.33203125" bestFit="1" customWidth="1"/>
    <col min="5" max="5" width="22.109375" bestFit="1" customWidth="1"/>
  </cols>
  <sheetData>
    <row r="1" spans="2:5" ht="15" thickBot="1" x14ac:dyDescent="0.35"/>
    <row r="2" spans="2:5" ht="29.4" x14ac:dyDescent="0.35">
      <c r="B2" s="2" t="s">
        <v>0</v>
      </c>
      <c r="C2" s="2" t="s">
        <v>1</v>
      </c>
      <c r="D2" s="3" t="s">
        <v>10</v>
      </c>
    </row>
    <row r="3" spans="2:5" x14ac:dyDescent="0.3">
      <c r="B3" t="s">
        <v>2</v>
      </c>
      <c r="C3" t="s">
        <v>3</v>
      </c>
      <c r="D3" s="4">
        <v>38746.179602933364</v>
      </c>
    </row>
    <row r="4" spans="2:5" x14ac:dyDescent="0.3">
      <c r="B4" t="s">
        <v>2</v>
      </c>
      <c r="C4" t="s">
        <v>6</v>
      </c>
      <c r="D4" s="4">
        <v>4839.0735451623677</v>
      </c>
    </row>
    <row r="5" spans="2:5" x14ac:dyDescent="0.3">
      <c r="B5" t="s">
        <v>4</v>
      </c>
      <c r="C5" t="s">
        <v>9</v>
      </c>
      <c r="D5" s="4">
        <v>10236.602671660607</v>
      </c>
    </row>
    <row r="6" spans="2:5" x14ac:dyDescent="0.3">
      <c r="B6" t="s">
        <v>5</v>
      </c>
      <c r="C6" t="s">
        <v>7</v>
      </c>
      <c r="D6" s="4">
        <v>6408.682016803511</v>
      </c>
    </row>
    <row r="7" spans="2:5" x14ac:dyDescent="0.3">
      <c r="B7" t="s">
        <v>5</v>
      </c>
      <c r="C7" t="s">
        <v>8</v>
      </c>
      <c r="D7" s="4">
        <v>3702.9123325662999</v>
      </c>
    </row>
    <row r="8" spans="2:5" x14ac:dyDescent="0.3">
      <c r="E8" s="1"/>
    </row>
    <row r="12" spans="2:5" x14ac:dyDescent="0.3">
      <c r="C12" t="s">
        <v>1</v>
      </c>
      <c r="D12" t="s">
        <v>11</v>
      </c>
    </row>
    <row r="13" spans="2:5" x14ac:dyDescent="0.3">
      <c r="C13" t="s">
        <v>12</v>
      </c>
      <c r="D13" s="5">
        <f>D3</f>
        <v>38746.179602933364</v>
      </c>
    </row>
    <row r="14" spans="2:5" x14ac:dyDescent="0.3">
      <c r="C14" t="s">
        <v>13</v>
      </c>
      <c r="D14" s="5">
        <f>D4-D3</f>
        <v>-33907.106057770994</v>
      </c>
    </row>
    <row r="15" spans="2:5" x14ac:dyDescent="0.3">
      <c r="C15" t="s">
        <v>14</v>
      </c>
      <c r="D15" s="5">
        <f>D13+D14</f>
        <v>4839.0735451623696</v>
      </c>
    </row>
    <row r="16" spans="2:5" x14ac:dyDescent="0.3">
      <c r="C16" t="s">
        <v>15</v>
      </c>
      <c r="D16" s="5">
        <f>D5</f>
        <v>10236.602671660607</v>
      </c>
    </row>
    <row r="17" spans="3:4" x14ac:dyDescent="0.3">
      <c r="C17" t="s">
        <v>16</v>
      </c>
      <c r="D17" s="5">
        <f>D7</f>
        <v>3702.9123325662999</v>
      </c>
    </row>
    <row r="18" spans="3:4" x14ac:dyDescent="0.3">
      <c r="C18" t="s">
        <v>17</v>
      </c>
      <c r="D18" s="5">
        <f>D15+D16+D17</f>
        <v>18778.588549389275</v>
      </c>
    </row>
    <row r="19" spans="3:4" x14ac:dyDescent="0.3">
      <c r="C19" t="s">
        <v>18</v>
      </c>
      <c r="D19" s="5">
        <f>D7</f>
        <v>3702.9123325662999</v>
      </c>
    </row>
    <row r="24" spans="3:4" x14ac:dyDescent="0.3">
      <c r="C24" s="6" t="s">
        <v>19</v>
      </c>
    </row>
    <row r="26" spans="3:4" x14ac:dyDescent="0.3">
      <c r="C26" t="s">
        <v>1</v>
      </c>
      <c r="D26" t="s">
        <v>11</v>
      </c>
    </row>
    <row r="27" spans="3:4" x14ac:dyDescent="0.3">
      <c r="C27" t="s">
        <v>12</v>
      </c>
      <c r="D27" s="5">
        <f>D3</f>
        <v>38746.179602933364</v>
      </c>
    </row>
    <row r="28" spans="3:4" x14ac:dyDescent="0.3">
      <c r="C28" t="s">
        <v>13</v>
      </c>
      <c r="D28" s="5">
        <f>D4-D3</f>
        <v>-33907.106057770994</v>
      </c>
    </row>
    <row r="29" spans="3:4" x14ac:dyDescent="0.3">
      <c r="C29" t="s">
        <v>14</v>
      </c>
      <c r="D29" s="5">
        <f>D13+D14</f>
        <v>4839.0735451623696</v>
      </c>
    </row>
    <row r="30" spans="3:4" x14ac:dyDescent="0.3">
      <c r="C30" t="s">
        <v>15</v>
      </c>
      <c r="D30" s="5">
        <f>D5</f>
        <v>10236.602671660607</v>
      </c>
    </row>
    <row r="31" spans="3:4" x14ac:dyDescent="0.3">
      <c r="C31" t="s">
        <v>16</v>
      </c>
      <c r="D31" s="7">
        <f>D6-D7</f>
        <v>2705.7696842372111</v>
      </c>
    </row>
    <row r="32" spans="3:4" x14ac:dyDescent="0.3">
      <c r="C32" t="s">
        <v>17</v>
      </c>
      <c r="D32" s="7">
        <f>D29+D30+D31</f>
        <v>17781.445901060186</v>
      </c>
    </row>
    <row r="33" spans="3:4" x14ac:dyDescent="0.3">
      <c r="C33" t="s">
        <v>18</v>
      </c>
      <c r="D33" s="5">
        <f>D7</f>
        <v>3702.9123325662999</v>
      </c>
    </row>
  </sheetData>
  <pageMargins left="0.7" right="0.7" top="0.75" bottom="0.75" header="0.3" footer="0.3"/>
  <pageSetup orientation="portrait" r:id="rId1"/>
  <headerFooter>
    <oddHeader>&amp;R&amp;F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6" ma:contentTypeDescription="Create a new document." ma:contentTypeScope="" ma:versionID="5fe2671ccf995d91308367134f80f94e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e7d03463675d01ec114beef3511a05aa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498784-B795-4DC9-B6BB-BDC9555A71BE}">
  <ds:schemaRefs>
    <ds:schemaRef ds:uri="http://purl.org/dc/terms/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e0cce852-5f9c-445c-9e4f-940f14a227d8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C47294-9C0D-4FAB-BCE1-340A82A0B2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B8FAF5-D11F-4D8E-B6E5-34C0BD07E1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Benson</dc:creator>
  <cp:lastModifiedBy>Renner, Taylor</cp:lastModifiedBy>
  <dcterms:created xsi:type="dcterms:W3CDTF">2023-11-02T20:12:18Z</dcterms:created>
  <dcterms:modified xsi:type="dcterms:W3CDTF">2023-11-14T23:49:40Z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pgeRecordCategory">
    <vt:lpwstr/>
  </property>
  <property fmtid="{D5CDD505-2E9C-101B-9397-08002B2CF9AE}" pid="5" name="MSIP_Label_746d2a3f-4d51-44da-b226-f025675a294d_Enabled">
    <vt:lpwstr>true</vt:lpwstr>
  </property>
  <property fmtid="{D5CDD505-2E9C-101B-9397-08002B2CF9AE}" pid="6" name="MSIP_Label_746d2a3f-4d51-44da-b226-f025675a294d_SetDate">
    <vt:lpwstr>2023-11-14T23:49:38Z</vt:lpwstr>
  </property>
  <property fmtid="{D5CDD505-2E9C-101B-9397-08002B2CF9AE}" pid="7" name="MSIP_Label_746d2a3f-4d51-44da-b226-f025675a294d_Method">
    <vt:lpwstr>Privileged</vt:lpwstr>
  </property>
  <property fmtid="{D5CDD505-2E9C-101B-9397-08002B2CF9AE}" pid="8" name="MSIP_Label_746d2a3f-4d51-44da-b226-f025675a294d_Name">
    <vt:lpwstr>Public (No Markings)</vt:lpwstr>
  </property>
  <property fmtid="{D5CDD505-2E9C-101B-9397-08002B2CF9AE}" pid="9" name="MSIP_Label_746d2a3f-4d51-44da-b226-f025675a294d_SiteId">
    <vt:lpwstr>44ae661a-ece6-41aa-bc96-7c2c85a08941</vt:lpwstr>
  </property>
  <property fmtid="{D5CDD505-2E9C-101B-9397-08002B2CF9AE}" pid="10" name="MSIP_Label_746d2a3f-4d51-44da-b226-f025675a294d_ActionId">
    <vt:lpwstr>51fb1cd1-c29b-4136-a0fa-2a0e79f12cbb</vt:lpwstr>
  </property>
  <property fmtid="{D5CDD505-2E9C-101B-9397-08002B2CF9AE}" pid="11" name="MSIP_Label_746d2a3f-4d51-44da-b226-f025675a294d_ContentBits">
    <vt:lpwstr>0</vt:lpwstr>
  </property>
</Properties>
</file>