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filterPrivacy="1" defaultThemeVersion="202300"/>
  <xr:revisionPtr revIDLastSave="1154" documentId="8_{1EE0F72A-9A13-437A-9701-08A2029FAA30}" xr6:coauthVersionLast="47" xr6:coauthVersionMax="47" xr10:uidLastSave="{539ED285-37E6-4141-89FF-DB807CF52EF8}"/>
  <bookViews>
    <workbookView xWindow="380" yWindow="380" windowWidth="23700" windowHeight="13680" tabRatio="894" firstSheet="9" activeTab="22" xr2:uid="{72987981-BE42-43C3-B49C-99A5ADF8B3DD}"/>
  </bookViews>
  <sheets>
    <sheet name="Table of Contents" sheetId="17" r:id="rId1"/>
    <sheet name="Table 1" sheetId="20" r:id="rId2"/>
    <sheet name="Table 2" sheetId="19" r:id="rId3"/>
    <sheet name="Table 3" sheetId="21" r:id="rId4"/>
    <sheet name="Table 4" sheetId="13" r:id="rId5"/>
    <sheet name="Table 5" sheetId="22" r:id="rId6"/>
    <sheet name="Table 6" sheetId="23" r:id="rId7"/>
    <sheet name="Table 6A" sheetId="24" r:id="rId8"/>
    <sheet name="Table 6B" sheetId="25" r:id="rId9"/>
    <sheet name="Table 6C" sheetId="26" r:id="rId10"/>
    <sheet name="Table 6D" sheetId="27" r:id="rId11"/>
    <sheet name="Table 6E" sheetId="28" r:id="rId12"/>
    <sheet name="Table 6F" sheetId="29" r:id="rId13"/>
    <sheet name="Table 7" sheetId="32" r:id="rId14"/>
    <sheet name="Table 8" sheetId="33" r:id="rId15"/>
    <sheet name="Table 9" sheetId="34" r:id="rId16"/>
    <sheet name="Table 10" sheetId="35" r:id="rId17"/>
    <sheet name="Table 11" sheetId="36" r:id="rId18"/>
    <sheet name="Table 12" sheetId="37" r:id="rId19"/>
    <sheet name="Table 13" sheetId="38" r:id="rId20"/>
    <sheet name="Table 14" sheetId="39" r:id="rId21"/>
    <sheet name="Table 15" sheetId="40" r:id="rId22"/>
    <sheet name="Appendix A-1.1" sheetId="1" r:id="rId23"/>
    <sheet name="Appendix B" sheetId="14" r:id="rId24"/>
    <sheet name="Appendix C" sheetId="7" r:id="rId25"/>
    <sheet name="Appendix D" sheetId="9" r:id="rId26"/>
    <sheet name="Appendix E" sheetId="18" r:id="rId27"/>
  </sheets>
  <definedNames>
    <definedName name="_xlnm._FilterDatabase" localSheetId="24" hidden="1">'Appendix C'!$B$4:$E$43</definedName>
    <definedName name="_ftn1" localSheetId="22">'Appendix A-1.1'!#REF!</definedName>
    <definedName name="_ftn2" localSheetId="2">'Table 2'!$B$8</definedName>
    <definedName name="_ftn3" localSheetId="2">'Table 2'!#REF!</definedName>
    <definedName name="_ftnref1" localSheetId="22">'Appendix A-1.1'!#REF!</definedName>
    <definedName name="_ftnref2" localSheetId="2">'Table 2'!#REF!</definedName>
    <definedName name="_ftnref3" localSheetId="2">'Table 2'!#REF!</definedName>
    <definedName name="_Hlk114651563" localSheetId="3">'Table 3'!$B$9</definedName>
    <definedName name="Tabke2" localSheetId="2">'Table 2'!$B$3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14" l="1"/>
  <c r="K13" i="14"/>
  <c r="L13" i="14"/>
  <c r="M13" i="14"/>
  <c r="N13" i="14"/>
  <c r="I13" i="14"/>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<sst xmlns="http://schemas.openxmlformats.org/spreadsheetml/2006/main" count="1441" uniqueCount="602">
  <si>
    <t>Table of Contents</t>
  </si>
  <si>
    <t>Worksheet Tab</t>
  </si>
  <si>
    <t>Formal Title</t>
  </si>
  <si>
    <t>CPUC Post-Event Report Section</t>
  </si>
  <si>
    <t>Scope / Purpose</t>
  </si>
  <si>
    <t>Table 1</t>
  </si>
  <si>
    <t>PSPS Event Summary</t>
  </si>
  <si>
    <t>Section 1 - Executive Summary</t>
  </si>
  <si>
    <t>Headline event metrics required for the post-event filing.</t>
  </si>
  <si>
    <t>Table 2</t>
  </si>
  <si>
    <t>2026 PG&amp;E’s PSPS Risk-Benefit Consequence Modeling Considerations</t>
  </si>
  <si>
    <t>Section 2 - Decision-Making Process</t>
  </si>
  <si>
    <t>Risk-benefit consequence modeling considerations.</t>
  </si>
  <si>
    <t>Table 3</t>
  </si>
  <si>
    <t>Notification Descriptions</t>
  </si>
  <si>
    <t>Section 5 - Notifications</t>
  </si>
  <si>
    <t>Descriptions of notification types, intended recipients, and delivery methods.</t>
  </si>
  <si>
    <t>Table 4</t>
  </si>
  <si>
    <t>Notification Timeline Summary</t>
  </si>
  <si>
    <t>Summary of the timing and sequence of event notifications.</t>
  </si>
  <si>
    <t>Table 5</t>
  </si>
  <si>
    <t>Positive Notification</t>
  </si>
  <si>
    <t>Successful notification delivery results by notification type and recipient group.</t>
  </si>
  <si>
    <t>Table 6</t>
  </si>
  <si>
    <t>Breakdown of Notification Failure</t>
  </si>
  <si>
    <t>Breakdown of notification failures by notification stage, recipient group, and cause.</t>
  </si>
  <si>
    <t>Table 6A</t>
  </si>
  <si>
    <t>Explanation of Failures for All Other Affected Customers Who Did Not Receive 24-to 48-Hour Watch Notification</t>
  </si>
  <si>
    <t>Reasons affected customers did not receive the 24- to 48-hour Watch notification.</t>
  </si>
  <si>
    <t>Table 6B</t>
  </si>
  <si>
    <t>Explanation of Failures for All Other Affected Customers Who Did Not Receive 1-4 Hour Imminent Notifications</t>
  </si>
  <si>
    <t>Reasons affected customers did not receive the 1-hour Imminent notification.</t>
  </si>
  <si>
    <t>Table 6C</t>
  </si>
  <si>
    <t>Explanation of Failures for All Other Affected Customers Who Did Not Receive Any Notifications Before De-Energization</t>
  </si>
  <si>
    <t>Reasons affected customers received no notification before de-energization.</t>
  </si>
  <si>
    <t>Table 6D</t>
  </si>
  <si>
    <t>Explanation of Failures for Agency Entities, CFI, and All Other Affected Customers Who Did Not Receive Power Off Notification</t>
  </si>
  <si>
    <t>Reasons agency entities, critical facilities and infrastructure, and other affected customers did not receive the Power Off notification.</t>
  </si>
  <si>
    <t>Table 6E</t>
  </si>
  <si>
    <t>Explanation of Failures for All Other Affected Customers Not Notified Immediately Before Re-energization</t>
  </si>
  <si>
    <t>Reasons affected customers were not notified immediately before re-energization.</t>
  </si>
  <si>
    <t>Table 6F</t>
  </si>
  <si>
    <t>Explanation of Failures for All Other Affected Customers Who Did Not Receive Restore Notification</t>
  </si>
  <si>
    <t>Reasons affected customers did not receive the Restore notification.</t>
  </si>
  <si>
    <t>Table 7</t>
  </si>
  <si>
    <t>PSPS Data Portal Map Sharing (Date and Time)</t>
  </si>
  <si>
    <t>Section 6 - Public Safety Partner Engagement</t>
  </si>
  <si>
    <t>Causes and explanations of false-positive communications issued during the event.</t>
  </si>
  <si>
    <t>Table 8</t>
  </si>
  <si>
    <t>Notifications Submitted to Cal OES (Date and Time)</t>
  </si>
  <si>
    <t>Chronology of Cal OES submissions.</t>
  </si>
  <si>
    <t>Table 9</t>
  </si>
  <si>
    <t>Notifications Submitted to CPUC (Date and Time)</t>
  </si>
  <si>
    <t>Chronology of CPUC submissions.</t>
  </si>
  <si>
    <t>Table 10</t>
  </si>
  <si>
    <t>AFN Customer Programs and Support</t>
  </si>
  <si>
    <t>Section 10 - Mitigations to Reduce Impact</t>
  </si>
  <si>
    <t>Programs and support for access and functional needs customers.</t>
  </si>
  <si>
    <t>Table 11</t>
  </si>
  <si>
    <t>Generators Available for CFI Customers</t>
  </si>
  <si>
    <t>Generator availability supporting critical facilities and infrastructure.</t>
  </si>
  <si>
    <t>Table 12</t>
  </si>
  <si>
    <t>Number and Nature of Complaints</t>
  </si>
  <si>
    <t>Section 7 - Complaints &amp; Claims</t>
  </si>
  <si>
    <t>Complaint counts and categories.</t>
  </si>
  <si>
    <t>Table 13</t>
  </si>
  <si>
    <t>Circuits Requiring More than 24 Hours to Restore</t>
  </si>
  <si>
    <t>Section 8 - Power Restoration</t>
  </si>
  <si>
    <t>Circuits with restoration durations exceeding 24 hours.</t>
  </si>
  <si>
    <t>Table 14</t>
  </si>
  <si>
    <t>Lessons Learned</t>
  </si>
  <si>
    <t>Section 11 - Lessons Learned</t>
  </si>
  <si>
    <t>Event lessons and resulting improvement actions.</t>
  </si>
  <si>
    <t>Table 15</t>
  </si>
  <si>
    <t>Maximum Wind Gusts Recorded During October 23 – 24, 2026</t>
  </si>
  <si>
    <t>Observed maximum wind gusts supporting the event decision record.</t>
  </si>
  <si>
    <t>Appendix A-1.1</t>
  </si>
  <si>
    <t>Factors Considered in the Decision to Shut Off Power for Each Distribution Circuit De-energized During the October 23-24, 2026 PSPS</t>
  </si>
  <si>
    <t>Circuit-level distribution decision factors and weather parameters.</t>
  </si>
  <si>
    <t>Appendix B</t>
  </si>
  <si>
    <t>Circuits De-Energized During the October 23, 2026 PSPS</t>
  </si>
  <si>
    <t>Section 3 - De-energized Time, Place, Duration and Customers</t>
  </si>
  <si>
    <t>Required circuit-level event timing, location, duration, and customer data.</t>
  </si>
  <si>
    <t>Appendix C</t>
  </si>
  <si>
    <t>Public Safety Partners Contacted</t>
  </si>
  <si>
    <t>Inventory of contacted public safety partners.</t>
  </si>
  <si>
    <t>Appendix D</t>
  </si>
  <si>
    <t>Community Resource Centers Provided by PG&amp;E</t>
  </si>
  <si>
    <t>Section 9 - Community Resource Centers</t>
  </si>
  <si>
    <t>Community Resource Center locations and operating information.</t>
  </si>
  <si>
    <t>Appendix E</t>
  </si>
  <si>
    <t>Definitions</t>
  </si>
  <si>
    <t>Supporting Reference</t>
  </si>
  <si>
    <t>Definitions and abbreviations used throughout the filing.</t>
  </si>
  <si>
    <r>
      <t>Table 1: PSPS Event Summary</t>
    </r>
    <r>
      <rPr>
        <b/>
        <vertAlign val="superscript"/>
        <sz val="12"/>
        <color theme="1"/>
        <rFont val="Times New Roman"/>
        <family val="1"/>
      </rPr>
      <t>1</t>
    </r>
  </si>
  <si>
    <t>Total Customers Notified</t>
  </si>
  <si>
    <t>Total Customers De-energized</t>
  </si>
  <si>
    <t>Total Customers Canceled</t>
  </si>
  <si>
    <t>MBL Customers De-energized</t>
  </si>
  <si>
    <t xml:space="preserve">Counties </t>
  </si>
  <si>
    <t xml:space="preserve">Tribes </t>
  </si>
  <si>
    <t>CFI</t>
  </si>
  <si>
    <t>Transmission De-energized</t>
  </si>
  <si>
    <t>Unique Distribution Circuits in Scope</t>
  </si>
  <si>
    <t>Distribution Circuits</t>
  </si>
  <si>
    <t>Damage/ Hazard Count</t>
  </si>
  <si>
    <t>642</t>
  </si>
  <si>
    <r>
      <t>364</t>
    </r>
    <r>
      <rPr>
        <vertAlign val="superscript"/>
        <sz val="12"/>
        <color theme="1"/>
        <rFont val="Times New Roman"/>
        <family val="1"/>
      </rPr>
      <t>2</t>
    </r>
    <r>
      <rPr>
        <sz val="12"/>
        <color theme="1"/>
        <rFont val="Times New Roman"/>
        <family val="1"/>
      </rPr>
      <t> </t>
    </r>
  </si>
  <si>
    <t>0 damages
0 hazards</t>
  </si>
  <si>
    <r>
      <t>1</t>
    </r>
    <r>
      <rPr>
        <sz val="9"/>
        <color theme="1"/>
        <rFont val="Times New Roman"/>
        <family val="1"/>
      </rPr>
      <t xml:space="preserve"> The information, times, and figures referenced in this report are based on the best available information available at the time of this report’s submission. The information, times and figures herein are subject to revision based on further analysis and validation.</t>
    </r>
  </si>
  <si>
    <r>
      <rPr>
        <vertAlign val="superscript"/>
        <sz val="9"/>
        <color theme="1"/>
        <rFont val="Times New Roman"/>
        <family val="1"/>
      </rPr>
      <t>2</t>
    </r>
    <r>
      <rPr>
        <sz val="9"/>
        <color theme="1"/>
        <rFont val="Times New Roman"/>
        <family val="1"/>
      </rPr>
      <t xml:space="preserve"> Of the customers de-energized, one customer did not receive any notifications regarding planned de-energization. See Section 5.5 for more information. </t>
    </r>
  </si>
  <si>
    <t>Table 2: 2026 PG&amp;E’s PSPS Risk-Benefit Consequence Modeling Considerations</t>
  </si>
  <si>
    <t>Consequence Type</t>
  </si>
  <si>
    <t>Wildfire Consequence Considerations</t>
  </si>
  <si>
    <t>PSPS Consequence Considerations</t>
  </si>
  <si>
    <t>Safety </t>
  </si>
  <si>
    <t xml:space="preserve">Calculated based on maximum population impacts derived from Technosylva wildfire simulation models and a fatality ratio based on National Fire Protection Association (NFPA) data.  </t>
  </si>
  <si>
    <r>
      <rPr>
        <sz val="11"/>
        <color theme="1"/>
        <rFont val="Times New Roman"/>
        <family val="1"/>
      </rPr>
      <t>Calculated from an estimate of Equivalent Fatalities (EF) per Million Customer Minutes Interrupted (MMCI). The EF/MMCI ratio is estimated from previous PG&amp;E PSPS outages and other large external outages.</t>
    </r>
    <r>
      <rPr>
        <vertAlign val="superscript"/>
        <sz val="11"/>
        <color theme="1"/>
        <rFont val="Times New Roman"/>
        <family val="1"/>
      </rPr>
      <t>1</t>
    </r>
  </si>
  <si>
    <t>Reliability </t>
  </si>
  <si>
    <t>None.</t>
  </si>
  <si>
    <t xml:space="preserve">Calculated directly from the potential number of customers impacted and outage duration based on customer minutes interrupted.  </t>
  </si>
  <si>
    <t>Financial </t>
  </si>
  <si>
    <r>
      <rPr>
        <sz val="11"/>
        <color theme="1"/>
        <rFont val="Times New Roman"/>
        <family val="1"/>
      </rPr>
      <t>Calculated based on maximum building impacts derived from Technosylva wildfire simulation models and a cost per structure burned previously evaluated in 2024 RAMP Report.</t>
    </r>
    <r>
      <rPr>
        <vertAlign val="superscript"/>
        <sz val="11"/>
        <color theme="1"/>
        <rFont val="Times New Roman"/>
        <family val="1"/>
      </rPr>
      <t>2</t>
    </r>
  </si>
  <si>
    <r>
      <rPr>
        <sz val="11"/>
        <color theme="1"/>
        <rFont val="Times New Roman"/>
        <family val="1"/>
      </rPr>
      <t>Calculated based on two financial estimates, 1) distribution of a lump sum cost of execution across all relevant circuits and 2) an estimated proxy cost per customer in scope per PSPS.</t>
    </r>
    <r>
      <rPr>
        <vertAlign val="superscript"/>
        <sz val="11"/>
        <color theme="1"/>
        <rFont val="Times New Roman"/>
        <family val="1"/>
      </rPr>
      <t>3</t>
    </r>
  </si>
  <si>
    <r>
      <rPr>
        <vertAlign val="superscript"/>
        <sz val="9"/>
        <color theme="1"/>
        <rFont val="Times New Roman"/>
        <family val="1"/>
      </rPr>
      <t>1</t>
    </r>
    <r>
      <rPr>
        <sz val="9"/>
        <color theme="1"/>
        <rFont val="Times New Roman"/>
        <family val="1"/>
      </rPr>
      <t xml:space="preserve"> Includes 2019-2021 PSPS outages, the 2003 Northeast Blackout in New York City, 2011 Southwest Blackout in San Diego, 2012 Derecho Windstorms, 2012 Superstorm Sandy, 2017 Hurricane Irma and 2021 Blackout event.</t>
    </r>
  </si>
  <si>
    <r>
      <rPr>
        <vertAlign val="superscript"/>
        <sz val="9"/>
        <color theme="1"/>
        <rFont val="Times New Roman"/>
        <family val="1"/>
      </rPr>
      <t>2</t>
    </r>
    <r>
      <rPr>
        <sz val="9"/>
        <color theme="1"/>
        <rFont val="Times New Roman"/>
        <family val="1"/>
      </rPr>
      <t xml:space="preserve"> A.24-05-008.</t>
    </r>
  </si>
  <si>
    <r>
      <rPr>
        <vertAlign val="superscript"/>
        <sz val="9"/>
        <color theme="1"/>
        <rFont val="Times New Roman"/>
        <family val="1"/>
      </rPr>
      <t>3</t>
    </r>
    <r>
      <rPr>
        <sz val="9"/>
        <color theme="1"/>
        <rFont val="Times New Roman"/>
        <family val="1"/>
      </rPr>
      <t xml:space="preserve"> The assumptions used in these calculations, including the proxy cost per customer per PSPS, are subject to be updated and are not intended to prejudge or create precedent with regard to the development of more precise values of resiliency or cost of PSPS metrics being considered in other ongoing proceedings at the CPUC, such as the Risk-Based Decision-Making Rulemaking [R.20.07.013] and the Microgrid and Resiliency Strategies.</t>
    </r>
  </si>
  <si>
    <t>Table 3: Notification Descriptions</t>
  </si>
  <si>
    <t>Type of Notification</t>
  </si>
  <si>
    <t>Recipients</t>
  </si>
  <si>
    <t>Description</t>
  </si>
  <si>
    <t>PRIORITY NOTIFICATION: 48-72 hours in advance of anticipated de-energization</t>
  </si>
  <si>
    <r>
      <t>Public Safety Partners and CBOs</t>
    </r>
    <r>
      <rPr>
        <vertAlign val="superscript"/>
        <sz val="11"/>
        <color theme="1"/>
        <rFont val="Times New Roman"/>
        <family val="1"/>
      </rPr>
      <t>1</t>
    </r>
  </si>
  <si>
    <t>On October 21, our Meteorology Team noted a potential PSPS and updated the weather forecast on pge.com/weather to “elevated” in certain parts of the service area. At this time, agency representatives called each County Office of Emergency Services (OES) in PG&amp;E’s electrical service area and select tribes and cities to inform them that PG&amp;E was monitoring an increased potential for a PSPS. 
Following the EOC activation, we completed the following:
·       Notified CAISO of the potential PSPS (on October 22 at 12:25 PDT via email.
·       Submitted a PSPS Notification Form to Cal OES and sent an e-mail to the CPUC notifying them that PG&amp;E’s EOC has been activated and that PG&amp;E is monitoring for a potential PSPS.  
·       Agency representatives called potentially impacted County OES and select tribes and cities to inform them that PG&amp;E is monitoring a potential PSPS. 
  Sent notifications to other Public Safety Partners,2 via call, text and e-mail, which included information such as:
o   Estimated window of the de-energization time.
o   When weather is anticipated to pass. 
o   Estimated Time of Restoration (ETOR).
o   For agency partners and distribution level customers: Links to the PSPS Data Portal where PSPS-specific maps and information are available.
o   For Transmission-level customers only: Transmission Substation Name and Line name serving substation.</t>
  </si>
  <si>
    <t>WATCH NOTIFICATION: 24-48 hours in advance of Advanced Notice of anticipated de-energization</t>
  </si>
  <si>
    <r>
      <t>Public Safety Partners, CBOs, and All Customers (including MBL and SIV</t>
    </r>
    <r>
      <rPr>
        <vertAlign val="superscript"/>
        <sz val="12"/>
        <color theme="1"/>
        <rFont val="Times New Roman"/>
        <family val="1"/>
      </rPr>
      <t xml:space="preserve"> </t>
    </r>
    <r>
      <rPr>
        <sz val="12"/>
        <color theme="1"/>
        <rFont val="Times New Roman"/>
        <family val="1"/>
      </rPr>
      <t xml:space="preserve">customers) </t>
    </r>
  </si>
  <si>
    <t>During this time, we completed the following: 
·       Submitted a PSPS Notification Form to Cal OES and sent an e-mail to the CPUC notifying them that PG&amp;E’s EOC has been activated and that PG&amp;E is monitoring for a potential PSPS. 
·       Sent notifications to other Public Safety Partners,3 and customers via call, text and e-mail, which included information such as:
o   Estimated window of the de-energization time.
o   When weather is anticipated to pass. 
o   Estimated Time of Restoration (ETOR).
o   For Public Safety Partners Only: Links to the PSPS Data Portal where PSPS-specific maps and information are available.
o   For customers only: Potentially impacted addresses, links to PSPS Update Page with CRC information, and resources for AFN customers, including but not limited to information on the MBL Program, language support, and the Portable Battery Program  (PBP).
·       Sent notifications to MBL customers, including tenants of master metered accounts, and SIV customers. For more information regarding MBL Program notifications, see Section 5.3.
Customer notifications are provided in English, with information on how to receive PSPS information in translated languages. Customers with their language preference selected in their PG&amp;E accounts received in-language (translated) notifications. Public Safety Partner notifications are provided in English.</t>
  </si>
  <si>
    <t>WARNING NOTIFICATION: 1-4 hours in advance of anticipated de-energization, if possible</t>
  </si>
  <si>
    <t>Public Safety Partners, CBOs, and All Customers (including MBL and SIV customers)</t>
  </si>
  <si>
    <t>During this time, we completed the following:
·       Submitted a PSPS Notification Form to Cal OES and sent an e-mail to the CPUC notifying them that PG&amp;E has made the decision to de-energize.
·       Sent notifications to Public Safety Partners and customers which included the same key information and resources as Watch Notifications.
·       Sent notifications to MBL customers, including tenants of master metered accounts, and SIV customers. For more information regarding MBL Program notifications, see Section 5.3.
·       Sent Cancellation Notifications to Public Safety Partners and customers within two hours of being removed from scope to inform them that their power would not be shut off.
Customer notifications are provided in English, with information on how to receive PSPS information in translated languages. Customers with their language preference selected in their PG&amp;E accounts received in-language (translated) notifications. Public Safety Partner notifications are provided in English.</t>
  </si>
  <si>
    <t>POWER OFF NOTIFICATION: When de-energization is initiated</t>
  </si>
  <si>
    <t xml:space="preserve">Public Safety Partners, CBOs, and All Customers (including MBL and SIV customers) </t>
  </si>
  <si>
    <t>When de-energization was initiated, we completed the following:
·       Submitted a PSPS State Notification Form to Cal OES and sent an e-mail to the CPUC to notify them that de-energization has been initiated.
·       Sent notifications to Public Safety Partners and customers via call, text messages and e-mail, which included: 
o   De-energization time.
o   When weather is anticipated to pass.
o   For customers only: Impacted addresses.
o   For customers only: Links to the PSPS Updates Page with CRC information, and resources for AFN customers, including but not limited to information on the MBL Program, Meals on Wheels, language support, and the PBP.
·       Sent notifications to MBL customers, including tenants of master metered accounts, and SIV customers. For more information regarding MBL Program notifications, see Section 5.3.
Customer notifications are provided in English, with information on how to receive PSPS information in translated languages. Customers with their language preference selected in their PG&amp;E accounts received in-language (translated) notifications. Public Safety Partner notifications are provided in English.</t>
  </si>
  <si>
    <t>WEATHER “ALL-CLEAR”/ETOR UPDATE NOTIFICATION: Immediately before re-energization begins</t>
  </si>
  <si>
    <t>After weather conditions had passed and areas were deemed safe to begin patrols and restoration, we completed the following:
·       Submitted a PSPS State Notification Form to Cal OES and sent an e-mail to the CPUC notifying them that PG&amp;E is initiating re-energization patrols. 
·       Sent notifications to other Public Safety Partners and customers, via call, text message and e-mail, which included the ETOR.
·       Sent “update” notifications to customers if their ETOR changed. Two ways that an ETOR may change include:
o   New field or meteorology conditions.
o   Damage found during patrols and repair was needed. 
Customer notifications are provided in English, with information on how to receive PSPS information in translated languages. Customers with their language preference selected in their PG&amp;E accounts received in-language (translated) notifications. Public Safety Partner notifications are provided in English.</t>
  </si>
  <si>
    <t>RESTORATION NOTIFICATION: When re-energization is complete</t>
  </si>
  <si>
    <t>Once all customers were restored, we completed the following:
·       Sent a notification to Public Safety Partners via call, text and e-mail. 
·       Submitted the final PSPS State Notification Form to Cal OES.
·       Sent an e-mail to the CPUC confirming restoration of PSPS outages and reclassification of customers if applicable.
Once customers, including MBL and SIV customers, were restored, they received automated notifications via call, text, and e-mail. 
Customer notifications are provided in English, with information on how to receive PSPS information in translated languages. Customers with their language preference selected in their PG&amp;E accounts received in-language (translated) notifications. Public Safety Partner notifications are provided in English.</t>
  </si>
  <si>
    <r>
      <rPr>
        <vertAlign val="superscript"/>
        <sz val="10"/>
        <color theme="1"/>
        <rFont val="Aptos Narrow"/>
        <family val="2"/>
        <scheme val="minor"/>
      </rPr>
      <t>1</t>
    </r>
    <r>
      <rPr>
        <sz val="10"/>
        <color theme="1"/>
        <rFont val="Aptos Narrow"/>
        <family val="2"/>
        <scheme val="minor"/>
      </rPr>
      <t xml:space="preserve"> D.21-06-034, Appendix A, page A9, Section G. MBL Program and AFN Communities, No. 4, Each electric investor-owned utility must provide proactive notification and impacted zip code information to paratransit agencies that may serve all the known transit- or paratransit-dependent persons that may need access to a CRC during a PSPS. </t>
    </r>
  </si>
  <si>
    <r>
      <rPr>
        <vertAlign val="superscript"/>
        <sz val="10"/>
        <color theme="1"/>
        <rFont val="Aptos Narrow"/>
        <family val="2"/>
        <scheme val="minor"/>
      </rPr>
      <t xml:space="preserve">2 </t>
    </r>
    <r>
      <rPr>
        <sz val="10"/>
        <color theme="1"/>
        <rFont val="Aptos Narrow"/>
        <family val="2"/>
        <scheme val="minor"/>
      </rPr>
      <t>Other Public Safety Partners refers to first/emergency responders at the local, state, and federal level, water, wastewater, and communication service providers, affected CCAs, publicly owned utilities/electrical cooperatives, the CPUC, the California Governor’s Office of Emergency Services, and the CAL FIRE.</t>
    </r>
  </si>
  <si>
    <r>
      <rPr>
        <vertAlign val="superscript"/>
        <sz val="10"/>
        <color theme="1"/>
        <rFont val="Aptos Narrow"/>
        <family val="2"/>
        <scheme val="minor"/>
      </rPr>
      <t>3</t>
    </r>
    <r>
      <rPr>
        <sz val="10"/>
        <color theme="1"/>
        <rFont val="Aptos Narrow"/>
        <family val="2"/>
        <scheme val="minor"/>
      </rPr>
      <t xml:space="preserve"> Other Public Safety Partners refers to first/emergency responders at the local, state, and federal level, water, wastewater, and communication service providers, affected CCAs, publicly owned utilities/electrical cooperatives, the CPUC, the California Governor’s OES and the CAL FIRE.</t>
    </r>
  </si>
  <si>
    <t xml:space="preserve">Table 4: Notification Timeline Summary </t>
  </si>
  <si>
    <t>Jurisdiction or Circuit Type</t>
  </si>
  <si>
    <t>Jurisdiction or Circuit Name</t>
  </si>
  <si>
    <t>Notification Requirement</t>
  </si>
  <si>
    <t>Time of First Notification (PDT)</t>
  </si>
  <si>
    <t>PG&amp;E Remarks</t>
  </si>
  <si>
    <t>County</t>
  </si>
  <si>
    <t>Butte</t>
  </si>
  <si>
    <t>48-72 Hour Advance Notification (Priority)</t>
  </si>
  <si>
    <t>24-48 Hour Advance Notification (Watch)</t>
  </si>
  <si>
    <t>1-4 Hour Imminent Notification</t>
  </si>
  <si>
    <t>At De-energization Initiation</t>
  </si>
  <si>
    <t>Immediately Before Re-energization</t>
  </si>
  <si>
    <t>When Re-energization is Complete</t>
  </si>
  <si>
    <t>Lake</t>
  </si>
  <si>
    <t xml:space="preserve">As explained in Table 6D: these agency entities received a delayed Power Off notification because their de-energization was initiated by a non-PG&amp;E party and PG&amp;E was not informed of de-energization in time to send timely Power Off notifications. The delayed notification timestamp is reported here. </t>
  </si>
  <si>
    <t>Napa</t>
  </si>
  <si>
    <t>Shasta</t>
  </si>
  <si>
    <t>Cancellation Notification</t>
  </si>
  <si>
    <t>Solano</t>
  </si>
  <si>
    <t>Sonoma</t>
  </si>
  <si>
    <t>Yolo</t>
  </si>
  <si>
    <t>Tribe</t>
  </si>
  <si>
    <t>Pit River Tribes</t>
  </si>
  <si>
    <t>CCA</t>
  </si>
  <si>
    <t>Napa County, MCE Clean Energy</t>
  </si>
  <si>
    <t>Solano County, MCE Clean Energy</t>
  </si>
  <si>
    <t>Sonoma County, Sonoma Clean Power</t>
  </si>
  <si>
    <t>Yolo County, Valley Clean Energy</t>
  </si>
  <si>
    <t>Distribution Circuit</t>
  </si>
  <si>
    <t>BIG BEND 1101</t>
  </si>
  <si>
    <t>CALISTOGA 1101</t>
  </si>
  <si>
    <t>CALPINE 1144</t>
  </si>
  <si>
    <t xml:space="preserve">As explained in Table 6D: these customers received a delayed Power Off notification because their de-energization was initiated by a non-PG&amp;E party and PG&amp;E was not informed of de-energization in time to send timely Power Off notifications. The delayed notification timestamp is reported here. </t>
  </si>
  <si>
    <t>CALPINE 1146</t>
  </si>
  <si>
    <t>CEDAR CREEK 1101</t>
  </si>
  <si>
    <t>CRESTA 1101</t>
  </si>
  <si>
    <t>MADISON 2101</t>
  </si>
  <si>
    <t>MONTICELLO 1101</t>
  </si>
  <si>
    <t>VACAVILLE 1108</t>
  </si>
  <si>
    <t>Table 5: Positive Notification</t>
  </si>
  <si>
    <t>Designation</t>
  </si>
  <si>
    <t>Total Number of Customers</t>
  </si>
  <si>
    <r>
      <t>Number of Notification Attempts Made</t>
    </r>
    <r>
      <rPr>
        <b/>
        <vertAlign val="superscript"/>
        <sz val="12"/>
        <color rgb="FFFFFFFF"/>
        <rFont val="Times New Roman"/>
        <family val="1"/>
      </rPr>
      <t>1</t>
    </r>
  </si>
  <si>
    <t xml:space="preserve">Timing of Attempts </t>
  </si>
  <si>
    <t>Who Made the Notification Attempt</t>
  </si>
  <si>
    <t>Successful Positive Notification</t>
  </si>
  <si>
    <r>
      <t>MBL in scope</t>
    </r>
    <r>
      <rPr>
        <vertAlign val="superscript"/>
        <sz val="12"/>
        <color theme="1"/>
        <rFont val="Times New Roman"/>
        <family val="1"/>
      </rPr>
      <t>2</t>
    </r>
  </si>
  <si>
    <t>Daily</t>
  </si>
  <si>
    <t>PG&amp;E</t>
  </si>
  <si>
    <t>SIV</t>
  </si>
  <si>
    <r>
      <t xml:space="preserve">1 </t>
    </r>
    <r>
      <rPr>
        <sz val="9"/>
        <color theme="1"/>
        <rFont val="Times New Roman"/>
        <family val="1"/>
      </rPr>
      <t>Count of “Notification Attempts Made” includes doorbell rings and Live Agent phone calls.</t>
    </r>
  </si>
  <si>
    <r>
      <t>2</t>
    </r>
    <r>
      <rPr>
        <sz val="9"/>
        <color theme="1"/>
        <rFont val="Times New Roman"/>
        <family val="1"/>
      </rPr>
      <t xml:space="preserve"> Residential tenants of master-metered customers can also qualify for MBL quantities. The MBL category for the purposes of Table 5 includes MBL customers who are master meter tenants.</t>
    </r>
  </si>
  <si>
    <t>Table 6: Breakdown of Notification Failure</t>
  </si>
  <si>
    <t>Notifications Sent to</t>
  </si>
  <si>
    <t>Notification Failure Description</t>
  </si>
  <si>
    <t>Number of Entities or Customer Account</t>
  </si>
  <si>
    <t>Explanation of Failure</t>
  </si>
  <si>
    <r>
      <t xml:space="preserve">Public Safety Partners excluding CFI </t>
    </r>
    <r>
      <rPr>
        <b/>
        <vertAlign val="superscript"/>
        <sz val="11"/>
        <color theme="1"/>
        <rFont val="Aptos Narrow"/>
        <family val="2"/>
        <scheme val="minor"/>
      </rPr>
      <t>1</t>
    </r>
  </si>
  <si>
    <t>Entities who did not receive 48-to 72-hour priority notification</t>
  </si>
  <si>
    <t>No failures.</t>
  </si>
  <si>
    <t>Entities who did not receive 24-48 hour advance notification</t>
  </si>
  <si>
    <t>Entities who did not receive 1-4-hour imminent notification</t>
  </si>
  <si>
    <t>Entities who did not receive any notifications before de-energization</t>
  </si>
  <si>
    <t>Entities who were not notified at de-energization initiation</t>
  </si>
  <si>
    <t>18*</t>
  </si>
  <si>
    <t>See Table 6D for explanations.</t>
  </si>
  <si>
    <t>Entities who were not notified immediately before re-energization</t>
  </si>
  <si>
    <t>Entities who were not notified when re-energization is complete</t>
  </si>
  <si>
    <t>Entities who did not receive cancellation notification within two hours of the decision to cancel</t>
  </si>
  <si>
    <r>
      <t xml:space="preserve">CFI </t>
    </r>
    <r>
      <rPr>
        <b/>
        <vertAlign val="superscript"/>
        <sz val="11"/>
        <color theme="1"/>
        <rFont val="Aptos Narrow"/>
        <family val="2"/>
        <scheme val="minor"/>
      </rPr>
      <t>2</t>
    </r>
  </si>
  <si>
    <t>Facilities who did not receive 48-72-hour priority notification</t>
  </si>
  <si>
    <t>Facilities who did not receive 24-48 hour advance notification</t>
  </si>
  <si>
    <t>Facilities who did not receive 1-4-hour imminent notification</t>
  </si>
  <si>
    <t>Facilities who did not receive any notifications before de-energization</t>
  </si>
  <si>
    <t>Facilities who were not notified at de-energization initiation</t>
  </si>
  <si>
    <t>3*</t>
  </si>
  <si>
    <t>Facilities who were not notified immediately before re-energization</t>
  </si>
  <si>
    <t>Facilities who were not notified when re-energization is complete</t>
  </si>
  <si>
    <t>Facilities who did not receive cancellation notification within two hours of the decision to cancel</t>
  </si>
  <si>
    <t>All other affected customers</t>
  </si>
  <si>
    <t>Customers who did not receive 24-48-hour advance notifications</t>
  </si>
  <si>
    <t xml:space="preserve">See Table 6A for explanations. </t>
  </si>
  <si>
    <t>Customers who did not receive 1-4-hour imminent notifications</t>
  </si>
  <si>
    <t>See Table 6B for explanations.</t>
  </si>
  <si>
    <t>Customers who did not receive any notifications before de-energization</t>
  </si>
  <si>
    <t>1* **</t>
  </si>
  <si>
    <t>See Table 6C for explanations.</t>
  </si>
  <si>
    <t>Customers who were not notified at de-energization initiation</t>
  </si>
  <si>
    <t>5*</t>
  </si>
  <si>
    <t>Customers who were not notified immediately before re-energization</t>
  </si>
  <si>
    <t>2*</t>
  </si>
  <si>
    <t>See Table 6E for explanations.</t>
  </si>
  <si>
    <t>Customers who were not notified when re-energization is complete</t>
  </si>
  <si>
    <t>See Table 6F for explanations.</t>
  </si>
  <si>
    <t>Customers who did not receive cancellation notification within two hours of the decision to cancel</t>
  </si>
  <si>
    <r>
      <rPr>
        <vertAlign val="superscript"/>
        <sz val="9"/>
        <color theme="1"/>
        <rFont val="Times New Roman"/>
        <family val="1"/>
      </rPr>
      <t>1</t>
    </r>
    <r>
      <rPr>
        <sz val="9"/>
        <color theme="1"/>
        <rFont val="Times New Roman"/>
        <family val="1"/>
      </rPr>
      <t xml:space="preserve"> Only includes tribes, cities, counties, and CCAs.</t>
    </r>
  </si>
  <si>
    <r>
      <rPr>
        <vertAlign val="superscript"/>
        <sz val="9"/>
        <color theme="1"/>
        <rFont val="Times New Roman"/>
        <family val="1"/>
      </rPr>
      <t>2</t>
    </r>
    <r>
      <rPr>
        <sz val="9"/>
        <color theme="1"/>
        <rFont val="Times New Roman"/>
        <family val="1"/>
      </rPr>
      <t xml:space="preserve"> Includes Public Safety Partners who are CFI customers.</t>
    </r>
  </si>
  <si>
    <t>*PG&amp;E does not consider these to be notification failures as we operated within the discretionary parameters prescribed in the CPUC’s PSPS guidelines for utilities. (See D.19-05-042, D.21-06-034.)</t>
  </si>
  <si>
    <t>**This category is duplicative with other notification failure categories in this report, meaning all customers reported in this category are already included in the count of notification failures PG&amp;E reported for the more specific notification categories. As a result, the count from this category should not be included in the sum of total notification failures for this PSPS.</t>
  </si>
  <si>
    <t>Table 6A: Explanation of Failures for All Other Affected Customers Who Did Not Receive 24-to 48-Hour Watch Notification</t>
  </si>
  <si>
    <t>Total Customers</t>
  </si>
  <si>
    <t>Explanation</t>
  </si>
  <si>
    <t>These customers did not receive notifications during this PSPS as no valid contact information for the main customer of record was provided to PG&amp;E.*</t>
  </si>
  <si>
    <t>*PG&amp;E does not consider these to be notification failures as we operated within the discretionary parameters prescribed in the CPUC’s PSPS guidelines for utilities. (See D.19-05-042, D.21-06 034.)</t>
  </si>
  <si>
    <t>Table 6B: Explanation of Failures for All Other Affected Customers Who Did Not Receive 1-4 Hour Imminent Notifications</t>
  </si>
  <si>
    <t>Table 6C: Explanation of Failures for Agency Entities, CFI, and All Other Affected Customers Who Did Not Receive Power Off Notification</t>
  </si>
  <si>
    <t>Table 6D: Explanation of Failures for Agency Entities, CFI, and All Other Affected Customers Who Did Not Receive Power Off Notification</t>
  </si>
  <si>
    <t>Total (Agency Entities)</t>
  </si>
  <si>
    <t>Total CFI</t>
  </si>
  <si>
    <t>Total (Non-CFI Customers)</t>
  </si>
  <si>
    <t xml:space="preserve">These agency entities and customers received a late Power Off notification because their de-energization was initiated by a third party, and PG&amp;E was not informed of de-energization in time to meet Power Off notifications requirements.* 
We are only able to manually report their de-energization in PG&amp;E’s internal outage management system to trigger Power Off notifications after PG&amp;E is informed by the non-PG&amp;E party. 
As a result, the Power Off notification was sent approximately 2.4 hours after de-energization initiation. 
</t>
  </si>
  <si>
    <t>Table 6E: Explanation of Failures for All Other Affected Customers Not Notified Immediately Before Re-energization.</t>
  </si>
  <si>
    <t>Table 6E: Explanation of Failures for All Other Affected Customers Who Did Not Receive Restore Notification.</t>
  </si>
  <si>
    <t xml:space="preserve">Table 7: PSPS Data Portal Map Sharing (Date and Time) </t>
  </si>
  <si>
    <t>Date</t>
  </si>
  <si>
    <t>Time PDF and GIS Maps Shared (PDT)</t>
  </si>
  <si>
    <t>Table 8: Notifications Submitted to Cal OES (Date and Time)</t>
  </si>
  <si>
    <t>Time Submitted (PDT)</t>
  </si>
  <si>
    <t>Table 9: Notifications Submitted to CPUC (Date and Time)</t>
  </si>
  <si>
    <t xml:space="preserve">Table 10: AFN Customer Programs and Support </t>
  </si>
  <si>
    <t>Resource/Program</t>
  </si>
  <si>
    <t>Resources Provided</t>
  </si>
  <si>
    <t>Disability Disaster Access and Resource Program (DDAR)</t>
  </si>
  <si>
    <t>Partnered with three local ILCs across seven counties to provide aid to 130 customers who rely on power for medical or independent living needs, including:
•	1 generator fuel voucher
•	6 batteries previously distributed in impacted counties
Although we partner with DDAR to provide hotel accommodations, food vouchers, generator fuel vouchers and accessible transportation, we did not receive any requests for these services during this PSPS.</t>
  </si>
  <si>
    <t>PBP</t>
  </si>
  <si>
    <r>
      <t>Supported 21</t>
    </r>
    <r>
      <rPr>
        <b/>
        <sz val="12"/>
        <color rgb="FF000000"/>
        <rFont val="Times New Roman"/>
        <family val="1"/>
      </rPr>
      <t xml:space="preserve"> </t>
    </r>
    <r>
      <rPr>
        <sz val="12"/>
        <color rgb="FF000000"/>
        <rFont val="Times New Roman"/>
        <family val="1"/>
      </rPr>
      <t>customers in scope by providing batteries through the PBP. Since July 2020, over 30,641 battery units have been delivered through the PBP across our service area.</t>
    </r>
  </si>
  <si>
    <t>Food Bank Partnerships</t>
  </si>
  <si>
    <t>Partnered with seven local food banks that serve six counties to provide boxes of food for families.</t>
  </si>
  <si>
    <t>Meals on Wheels Partnerships</t>
  </si>
  <si>
    <t>Partnered with 10 Meals on Wheels Organizations in six counties to provide services to customers in scope for the de-energization.</t>
  </si>
  <si>
    <t>CA 211 Providers Network</t>
  </si>
  <si>
    <t>Partnered with seven CA 211 network centers across seven counties to assist 59 customers with resources. The direct assistance resources provided during this activation included: 
•	22 food vouchers
•	6 hotel accommodations
•	3 generator fuel vouchers
Although PG&amp;E partners with CA 211 to provide water bladders and accessible transportation,we did not receive any requests for these services during this PSPS.</t>
  </si>
  <si>
    <t>Accessible Transportation Partnerships</t>
  </si>
  <si>
    <r>
      <t>Partnered with two organizations across three counties in preparation for the possibility of any transportation needs.</t>
    </r>
    <r>
      <rPr>
        <vertAlign val="superscript"/>
        <sz val="11"/>
        <color theme="1"/>
        <rFont val="Times New Roman"/>
        <family val="1"/>
      </rPr>
      <t>1</t>
    </r>
    <r>
      <rPr>
        <sz val="12"/>
        <color theme="1"/>
        <rFont val="Times New Roman"/>
        <family val="1"/>
      </rPr>
      <t xml:space="preserve">  However, we did not receive any transportation requests for this PSPS. 
Any area that was not in scope for our accessible transportation partners is deferred as AFN transportation requests to our DDAR and CA 211 Network Providers, who also provide transportation assistance. </t>
    </r>
  </si>
  <si>
    <t>Ad-Hoc AFN Backup Generation Solutions</t>
  </si>
  <si>
    <t>We granted temporary generation exceptions to one AFN customers experiencing critical circumstances. This included transportation limitations and medical device requirements that CBO resources were unable to resolve during this PSPS. After exploring all viable options, PG&amp;E delivered backup generation to these individuals who rely on power for their health and safety. These specific situations do not meet our typical temporary generation process and procedures standards. However, given the unique circumstances, we went beyond our usual practices to ensure safety for our customers.</t>
  </si>
  <si>
    <r>
      <t xml:space="preserve"> </t>
    </r>
    <r>
      <rPr>
        <vertAlign val="superscript"/>
        <sz val="10"/>
        <color theme="1"/>
        <rFont val="Times New Roman"/>
        <family val="1"/>
      </rPr>
      <t xml:space="preserve">1 </t>
    </r>
    <r>
      <rPr>
        <sz val="9"/>
        <color theme="1"/>
        <rFont val="Times New Roman"/>
        <family val="1"/>
      </rPr>
      <t>PG&amp;E partnered with Dignity Health Connected Living and Vivalon during this PSPS.</t>
    </r>
  </si>
  <si>
    <t>Table 11: Generators Available for CFI Customers</t>
  </si>
  <si>
    <t>Number of Units</t>
  </si>
  <si>
    <t>Individual Size (MW)</t>
  </si>
  <si>
    <r>
      <t>Run Time (Hrs.)</t>
    </r>
    <r>
      <rPr>
        <b/>
        <vertAlign val="superscript"/>
        <sz val="12"/>
        <color rgb="FFFFFFFF"/>
        <rFont val="Times New Roman"/>
        <family val="1"/>
      </rPr>
      <t>1</t>
    </r>
  </si>
  <si>
    <r>
      <t xml:space="preserve">        </t>
    </r>
    <r>
      <rPr>
        <sz val="12"/>
        <color theme="1"/>
        <rFont val="Times New Roman"/>
        <family val="1"/>
      </rPr>
      <t>Two units on reserve in Sacramento</t>
    </r>
    <r>
      <rPr>
        <strike/>
        <sz val="12"/>
        <color rgb="FFFF0000"/>
        <rFont val="Times New Roman"/>
        <family val="1"/>
      </rPr>
      <t>.</t>
    </r>
  </si>
  <si>
    <r>
      <t>One unit on reserve in Sacramento</t>
    </r>
    <r>
      <rPr>
        <strike/>
        <sz val="12"/>
        <color rgb="FFFF0000"/>
        <rFont val="Times New Roman"/>
        <family val="1"/>
      </rPr>
      <t>.</t>
    </r>
  </si>
  <si>
    <r>
      <t>One unit on reserve in Sacramento.</t>
    </r>
    <r>
      <rPr>
        <strike/>
        <sz val="12"/>
        <color rgb="FFFF0000"/>
        <rFont val="Times New Roman"/>
        <family val="1"/>
      </rPr>
      <t xml:space="preserve"> </t>
    </r>
  </si>
  <si>
    <t>Three units on reserve in San Leandro.</t>
  </si>
  <si>
    <t>Six units on reserve in Sacramento</t>
  </si>
  <si>
    <t>One unit on reserve in San Leandro</t>
  </si>
  <si>
    <t>Three units on reserve in Sacramento</t>
  </si>
  <si>
    <t>Four units on reserve in San Leandro</t>
  </si>
  <si>
    <t>One unit on reserve in Sacramento</t>
  </si>
  <si>
    <t>Seven units on reserve in Sacramento</t>
  </si>
  <si>
    <t>Ten units on reserve in San Leandro</t>
  </si>
  <si>
    <t>Five units on reserve in Benecia</t>
  </si>
  <si>
    <t>Nine units on reserve in San Leandro;
three units on reserve in Sacramento</t>
  </si>
  <si>
    <r>
      <t>1</t>
    </r>
    <r>
      <rPr>
        <sz val="9"/>
        <color theme="1"/>
        <rFont val="Times New Roman"/>
        <family val="1"/>
      </rPr>
      <t xml:space="preserve"> Estimated based on a 75% load. Barring mechanical failure and refueling the temporary generators have the ability to operate continuously throughout a typical PSPS.</t>
    </r>
  </si>
  <si>
    <t xml:space="preserve">Table 12: Number and Nature of Complaints </t>
  </si>
  <si>
    <t>Nature of Complaints</t>
  </si>
  <si>
    <t>Number of Complaints</t>
  </si>
  <si>
    <r>
      <rPr>
        <b/>
        <sz val="12"/>
        <color theme="1"/>
        <rFont val="Times New Roman"/>
        <family val="1"/>
      </rPr>
      <t>Communications/Notifications</t>
    </r>
    <r>
      <rPr>
        <sz val="12"/>
        <color theme="1"/>
        <rFont val="Times New Roman"/>
        <family val="1"/>
      </rPr>
      <t xml:space="preserve">
Including, but not limited to complaints regarding lack of notice, excessive notices, confusing notice, false alarm notice, problems with getting up-to-date information, inaccurate information provided, not being able to access information in the prevalent languages and/or information accessibility, complaints about website, Public Safety Partner Portal, Representational State Transfer (REST)/Digital Asset Manager (DAM) sites (as applicable).</t>
    </r>
  </si>
  <si>
    <r>
      <rPr>
        <b/>
        <sz val="12"/>
        <color theme="1"/>
        <rFont val="Times New Roman"/>
        <family val="1"/>
      </rPr>
      <t>PSPS Frequency/Duration</t>
    </r>
    <r>
      <rPr>
        <sz val="12"/>
        <color theme="1"/>
        <rFont val="Times New Roman"/>
        <family val="1"/>
      </rPr>
      <t xml:space="preserve">
Including, but not limited to complaints regarding the frequency and/or duration of PSPS, including delays in restoring power, scope of PSPS and dynamic of weather conditions.</t>
    </r>
  </si>
  <si>
    <r>
      <rPr>
        <b/>
        <sz val="12"/>
        <color theme="1"/>
        <rFont val="Times New Roman"/>
        <family val="1"/>
      </rPr>
      <t>Safety/Health Concern</t>
    </r>
    <r>
      <rPr>
        <sz val="12"/>
        <color theme="1"/>
        <rFont val="Times New Roman"/>
        <family val="1"/>
      </rPr>
      <t xml:space="preserve">
Including, but not limited to complaints regarding difficulties experienced by AFN/MBL populations, traffic accidents due to non-operating traffic lights, inability to get medical help, well water or access to clean water, inability to keep property cool/warm during outage raising health concern.</t>
    </r>
  </si>
  <si>
    <r>
      <rPr>
        <b/>
        <sz val="12"/>
        <color theme="1"/>
        <rFont val="Times New Roman"/>
        <family val="1"/>
      </rPr>
      <t>General PSPS Dissatisfaction/Other</t>
    </r>
    <r>
      <rPr>
        <sz val="12"/>
        <color theme="1"/>
        <rFont val="Times New Roman"/>
        <family val="1"/>
      </rPr>
      <t xml:space="preserve">
Including, but not limited to complaints about being without power during PSPS and related hardships such as food loss, income loss, inability to work/attend school, plus any PSPS-related complaints that do not fall into any other category.</t>
    </r>
  </si>
  <si>
    <r>
      <rPr>
        <b/>
        <sz val="12"/>
        <color theme="1"/>
        <rFont val="Times New Roman"/>
        <family val="1"/>
      </rPr>
      <t>Outreach/Assistance</t>
    </r>
    <r>
      <rPr>
        <sz val="12"/>
        <color theme="1"/>
        <rFont val="Times New Roman"/>
        <family val="1"/>
      </rPr>
      <t xml:space="preserve">
Including, but not limited to complaints regarding CRCs, community crew vehicles, backup power, hotel vouchers, and other assistance provided by utility to mitigate impact of PSPS.</t>
    </r>
  </si>
  <si>
    <t>Table 13: Circuits Requiring More than 24 Hours to Restore</t>
  </si>
  <si>
    <t>Circuit Name</t>
  </si>
  <si>
    <t>Reason the Utility was Unable to Restore the Circuit Within 24 Hours</t>
  </si>
  <si>
    <t>None</t>
  </si>
  <si>
    <t xml:space="preserve">Table 14: Lessons Learned </t>
  </si>
  <si>
    <t>Issue</t>
  </si>
  <si>
    <t>Discussion</t>
  </si>
  <si>
    <t>Resolution</t>
  </si>
  <si>
    <t>Table 15: Maximum Wind Gusts Recorded During October 23 – 24, 2026</t>
  </si>
  <si>
    <t>Maximum Wind Gust (mph)</t>
  </si>
  <si>
    <t>Station Name</t>
  </si>
  <si>
    <t>Mt. St. Helena West</t>
  </si>
  <si>
    <t>Santa Fe Geothermal</t>
  </si>
  <si>
    <t>Jarbo Gap</t>
  </si>
  <si>
    <t>Bald Mountain Tower</t>
  </si>
  <si>
    <t>Terry Mill Road</t>
  </si>
  <si>
    <t>Blue Ridge Road South</t>
  </si>
  <si>
    <t>Mt. Hood</t>
  </si>
  <si>
    <t>Appendix A-1.1 - Factors Considered in the Decision to Shut Off Power for Each Distribution Circuit De-energized During the October 23-24, 2026 PSPS</t>
  </si>
  <si>
    <t>Time Place</t>
  </si>
  <si>
    <t>De-energization Date/
Time</t>
  </si>
  <si>
    <t>Restoration Date/
Time</t>
  </si>
  <si>
    <t>Threshold</t>
  </si>
  <si>
    <t>Forecast</t>
  </si>
  <si>
    <t>Observed</t>
  </si>
  <si>
    <t>Qualitative Factors</t>
  </si>
  <si>
    <t>WS MPH</t>
  </si>
  <si>
    <t>Flame Length ft 8hr</t>
  </si>
  <si>
    <t>Rate of Spread Chhr 8hr</t>
  </si>
  <si>
    <t>RH %</t>
  </si>
  <si>
    <t>Prob 
Cat</t>
  </si>
  <si>
    <t>DFM 10hr</t>
  </si>
  <si>
    <t>DFM 100 hr</t>
  </si>
  <si>
    <t>CFPD</t>
  </si>
  <si>
    <t>NVDI</t>
  </si>
  <si>
    <t>Benefit to Risk Ratio</t>
  </si>
  <si>
    <t>RH 
%</t>
  </si>
  <si>
    <t>WS
MPH</t>
  </si>
  <si>
    <t>Prob Cat</t>
  </si>
  <si>
    <t>GACC
(Yes/
No)</t>
  </si>
  <si>
    <t>Open
PSPS Tags
(Yes/
No)</t>
  </si>
  <si>
    <t>Tx Impacts
(Yes/
No)</t>
  </si>
  <si>
    <t>TP 02</t>
  </si>
  <si>
    <t>No observed values available</t>
  </si>
  <si>
    <t>No</t>
  </si>
  <si>
    <t>Yes</t>
  </si>
  <si>
    <t>TP 04</t>
  </si>
  <si>
    <t>TP 03</t>
  </si>
  <si>
    <t>TP 05</t>
  </si>
  <si>
    <t>TP 07</t>
  </si>
  <si>
    <t>Appendix B - Circuits De-Energized During the October 23, 2026 PSPS</t>
  </si>
  <si>
    <t xml:space="preserve">Distribution / Transmission </t>
  </si>
  <si>
    <t xml:space="preserve">Circuit Name </t>
  </si>
  <si>
    <t xml:space="preserve">De-Energization Date and Time (PDT)  </t>
  </si>
  <si>
    <t>All-Clear Date and Time (PDT)</t>
  </si>
  <si>
    <t xml:space="preserve">Restoration Date and Time (PDT) </t>
  </si>
  <si>
    <t>Key Counties</t>
  </si>
  <si>
    <t xml:space="preserve">HFTD Tier(s) </t>
  </si>
  <si>
    <t xml:space="preserve">Residential Customers  </t>
  </si>
  <si>
    <t>Commercial / Industrial Customers</t>
  </si>
  <si>
    <t xml:space="preserve">MBL Program Customers </t>
  </si>
  <si>
    <t xml:space="preserve">AFN other than MBL Program Customers </t>
  </si>
  <si>
    <t>Other Customers</t>
  </si>
  <si>
    <t>Distribution</t>
  </si>
  <si>
    <t>Tier 2, Tier 3</t>
  </si>
  <si>
    <t>Sonoma, Napa, Lake</t>
  </si>
  <si>
    <t>Tier 3</t>
  </si>
  <si>
    <t>Sonoma, Lake</t>
  </si>
  <si>
    <t>Tier 2</t>
  </si>
  <si>
    <t>Solano, Napa</t>
  </si>
  <si>
    <t>Partially Outside HFTD, Tier 2</t>
  </si>
  <si>
    <t>Total</t>
  </si>
  <si>
    <t>Appendix C - Public Safety Partners Contacted</t>
  </si>
  <si>
    <t>Jurisdiction</t>
  </si>
  <si>
    <t>Agency/Organization</t>
  </si>
  <si>
    <r>
      <t>HFTD or HFRA Tier</t>
    </r>
    <r>
      <rPr>
        <b/>
        <vertAlign val="superscript"/>
        <sz val="12"/>
        <color rgb="FFFFFFFF"/>
        <rFont val="Times New Roman"/>
        <family val="1"/>
      </rPr>
      <t>1</t>
    </r>
  </si>
  <si>
    <t>Date/Time Contacted (PDT)</t>
  </si>
  <si>
    <t>Butte County</t>
  </si>
  <si>
    <t>Butte County Administration</t>
  </si>
  <si>
    <t>10/21/2026 16:51 PDT</t>
  </si>
  <si>
    <t>Butte County, County Administration</t>
  </si>
  <si>
    <t>CAL FIRE</t>
  </si>
  <si>
    <t>CAL FIRE Butte Unit</t>
  </si>
  <si>
    <t>CAL FIRE, CAL FIRE/Biggs &amp; Gridley Fire Department</t>
  </si>
  <si>
    <t>CAL FIRE/Butte County Fire Department</t>
  </si>
  <si>
    <t>CAL FIRE/Oroville Fire Department</t>
  </si>
  <si>
    <t>County Administration</t>
  </si>
  <si>
    <t>County General Services</t>
  </si>
  <si>
    <t>County Public Health</t>
  </si>
  <si>
    <t>County Public Works</t>
  </si>
  <si>
    <t>DESS</t>
  </si>
  <si>
    <t>Emergency Management, Office of Emergency Management (OEM)</t>
  </si>
  <si>
    <t>Office of Emergency Management (OEM)</t>
  </si>
  <si>
    <t>Sheriff's Department</t>
  </si>
  <si>
    <t>Lake County</t>
  </si>
  <si>
    <t>Board of Supervisors, County Administration</t>
  </si>
  <si>
    <t>City Administration</t>
  </si>
  <si>
    <t>City of Lakeport</t>
  </si>
  <si>
    <t>Fire Department, Lake County Fire Protection District</t>
  </si>
  <si>
    <t>OES</t>
  </si>
  <si>
    <t>US Forest Service Fire</t>
  </si>
  <si>
    <t>USDA, US Forest Service Fire</t>
  </si>
  <si>
    <t>Napa County</t>
  </si>
  <si>
    <t>EMS, Napa County</t>
  </si>
  <si>
    <t>EOC</t>
  </si>
  <si>
    <t>MHOAC</t>
  </si>
  <si>
    <t>Napa Co Fire Dept/Cal Fire</t>
  </si>
  <si>
    <t>Napa County Assessor-Recorder-County Clerk Department</t>
  </si>
  <si>
    <t>Napa County Sheriff's Office</t>
  </si>
  <si>
    <t>Napa County CCA</t>
  </si>
  <si>
    <t>MCE Clean Energy</t>
  </si>
  <si>
    <t>Shasta County</t>
  </si>
  <si>
    <t>Burney Fire; Burney Fire District</t>
  </si>
  <si>
    <t>City of Shasta Lake Station, Shasta County Sheriff's Office</t>
  </si>
  <si>
    <t>EMS; Sierra-Sacramento Valley EMS Agency</t>
  </si>
  <si>
    <t>SHASCOM</t>
  </si>
  <si>
    <t>Shasta County Sheriff's Office</t>
  </si>
  <si>
    <t>Sheriff's Office</t>
  </si>
  <si>
    <t>Sheriff's Office OES</t>
  </si>
  <si>
    <t>Sierra-Sacramento Valley EMS Agency</t>
  </si>
  <si>
    <t>Shasta County Tribal</t>
  </si>
  <si>
    <t>Solano County</t>
  </si>
  <si>
    <t>Benicia Fire Department</t>
  </si>
  <si>
    <t>CHP Golden Gate Division Dispatch</t>
  </si>
  <si>
    <t>County Administration, Solano County Board of Supervisors</t>
  </si>
  <si>
    <t>County Administration, Solano County, California</t>
  </si>
  <si>
    <t>EMS</t>
  </si>
  <si>
    <t>Solano County, California; County Administration</t>
  </si>
  <si>
    <t>Solano County CCA</t>
  </si>
  <si>
    <t>Sonoma County</t>
  </si>
  <si>
    <t>CAL FIRE, Fire Department</t>
  </si>
  <si>
    <t>County Administration, County of Sonoma</t>
  </si>
  <si>
    <t>County of Sonoma, Emergency Management</t>
  </si>
  <si>
    <t>Department Emergency Management; OES</t>
  </si>
  <si>
    <t>Department of Health Services</t>
  </si>
  <si>
    <t>Fire Department</t>
  </si>
  <si>
    <t>North Sonoma Coast Fire Protection District</t>
  </si>
  <si>
    <t>REDCOM Fire Dispatch</t>
  </si>
  <si>
    <t>Sheriff's Dept</t>
  </si>
  <si>
    <t>Sonoma County Department of Emergency Management</t>
  </si>
  <si>
    <t>Sonoma County CCA</t>
  </si>
  <si>
    <t>Sonoma Clean Power</t>
  </si>
  <si>
    <t>Yolo County</t>
  </si>
  <si>
    <t>County Administration, Yolo County</t>
  </si>
  <si>
    <t>County Administration, Yolo County Board of Supervisors</t>
  </si>
  <si>
    <t>County Administration, Yolo County, California</t>
  </si>
  <si>
    <t>County Adminsistrator's Office</t>
  </si>
  <si>
    <t>OES, Yolo County</t>
  </si>
  <si>
    <t>Valley Clean Energy</t>
  </si>
  <si>
    <t>Yolo County Board of Supervisors; County Administration</t>
  </si>
  <si>
    <t>Yolo County CCA</t>
  </si>
  <si>
    <r>
      <rPr>
        <vertAlign val="superscript"/>
        <sz val="10"/>
        <color theme="1"/>
        <rFont val="Times New Roman"/>
        <family val="1"/>
      </rPr>
      <t>1</t>
    </r>
    <r>
      <rPr>
        <sz val="10"/>
        <color theme="1"/>
        <rFont val="Times New Roman"/>
        <family val="1"/>
      </rPr>
      <t xml:space="preserve"> Catastrophic Fire Behavior runs both in and outside of High Fire Risk Areas (HFRA). The PG&amp;E Meteorology Team evaluates non-HFRA areas for catastrophic wildfire risk in unusual circumstances.  </t>
    </r>
  </si>
  <si>
    <t>Appendix D - Community Resource Centers Provided by PG&amp;E</t>
  </si>
  <si>
    <t>#</t>
  </si>
  <si>
    <t>Site Name</t>
  </si>
  <si>
    <t>Address</t>
  </si>
  <si>
    <t>Operating Hours (PDT)</t>
  </si>
  <si>
    <t>Total Visitors</t>
  </si>
  <si>
    <t>Indoor / Outdoor</t>
  </si>
  <si>
    <t>Amenities Provided</t>
  </si>
  <si>
    <t>Communities, Time Places, or Potential Circuits Supported</t>
  </si>
  <si>
    <t>Day 1 
(10/23/26)</t>
  </si>
  <si>
    <t>Day 2 
(10/24/26)</t>
  </si>
  <si>
    <t>Concow Elementary School</t>
  </si>
  <si>
    <t>11679 Nelson Bar Rd, Concow CA 95965</t>
  </si>
  <si>
    <t>18:00 - 22:00</t>
  </si>
  <si>
    <t>8:00 - 18:00</t>
  </si>
  <si>
    <t>Outdoor</t>
  </si>
  <si>
    <t>Wi-Fi, ADA Restrrom, Bottled Water, Device Charging, Snacks, Seating</t>
  </si>
  <si>
    <t>TP 2</t>
  </si>
  <si>
    <t>Appendix E - DEFINITIONS</t>
  </si>
  <si>
    <t>Term</t>
  </si>
  <si>
    <t>Unit/Value</t>
  </si>
  <si>
    <t>Definition</t>
  </si>
  <si>
    <t>Access and Functional Needs (AFN) Populations</t>
  </si>
  <si>
    <t>Includes individuals who have developmental or intellectual disabilities, physical disabilities, chronic conditions, injuries, limited English proficiency or who are non-English speaking, older adults, children, people living in institutionalized settings, or those who are low income, homeless, or transportation disadvantaged, including, but not limited to, those who are dependent on public transit or those who are pregnant.</t>
  </si>
  <si>
    <t>AFN Characteristics</t>
  </si>
  <si>
    <r>
      <t xml:space="preserve">Includes blind/low vision, deaf/hard of hearing, senior, non-English speaking, durable medical equipment, assistive technology, low income, or life support. </t>
    </r>
    <r>
      <rPr>
        <sz val="12"/>
        <color theme="1"/>
        <rFont val="Times New Roman"/>
        <family val="1"/>
      </rPr>
      <t>In accordance with D.21-06-034, PG&amp;E includes customers who have voluntarily indicated they are “dependent on electricity for durable medical equipment or assistive technology” in an effort to identify customers “above and beyond those in the medical baseline population” or self-identified vulnerable population to include persons reliant on electricity to maintain necessary life functions including for durable medical equipment and assistive technology. This includes Assistive Technology, Blind, Disabled, Durable Medical Equipment, Hearing Disability–Deaf or Hard of Hearing, Senior or Vision Disability-Low Vision.</t>
    </r>
  </si>
  <si>
    <t>Fraction – Max
(Threshold, Forecast Factor)</t>
  </si>
  <si>
    <r>
      <t xml:space="preserve">Adverse impact to customers due to a catastrophic fire prevented by PSPS de-energization divided by </t>
    </r>
    <r>
      <rPr>
        <sz val="12"/>
        <color rgb="FF000000"/>
        <rFont val="Times New Roman"/>
        <family val="1"/>
      </rPr>
      <t xml:space="preserve">adverse impact to customers due to PSPS de-energization. </t>
    </r>
    <r>
      <rPr>
        <sz val="12"/>
        <color theme="1"/>
        <rFont val="Times New Roman"/>
        <family val="1"/>
      </rPr>
      <t xml:space="preserve">No observed value is available for this factor.  </t>
    </r>
  </si>
  <si>
    <t>California Alternate Rates for Energy (CARE)</t>
  </si>
  <si>
    <t>A state mandated program. As determined by PU Code Section 739.1(a), annual household must be no greater than 200% of the federal poverty guideline levels.</t>
  </si>
  <si>
    <t xml:space="preserve">Catastrophic Fire Probability Distribution
(CFPD) </t>
  </si>
  <si>
    <t>Scaled Probability – Max
(Threshold, Forecast, Observed Factor)</t>
  </si>
  <si>
    <t>The probability of fire ignitions due to weather impacting the Distribution electric system combined with the probability that a fire will be catastrophic if it starts. 
In Appendix A-1.1, this is the product of catastrophic fire (Prob Cat) and Ignition Probability Weather (IPW) minus probability of ignition (Prob Ignition). Scaled by 1000 to convert to an integer value.</t>
  </si>
  <si>
    <t>Catastrophic Fire Probability Transmission
(CFPT)</t>
  </si>
  <si>
    <t>Scaled Probability – Max 
(Threshold, Forecast and Observed Factor)</t>
  </si>
  <si>
    <t>In Appendix A-2.1, this is the product of probability of catastrophic fire (Prob Cat) and Operability Assessment Probability of Failure. This product is called the (CFPT) Catastrophic Fire Probability Transmission model. Scaled by 1000 to convert to an integer value.</t>
  </si>
  <si>
    <t>Critical Facilities and Infrastructure (CFI)</t>
  </si>
  <si>
    <r>
      <t xml:space="preserve">“Critical Facilities” and “Critical Infrastructure” refer to facilities and infrastructure that are essential to public safety and require additional assistance and advance planning to ensure resiliency during de-energization. The CPUC adopted the following interim list of CFI, as aligned with Department of Homeland Security’s Critical Infrastructure Sectors:
•	</t>
    </r>
    <r>
      <rPr>
        <b/>
        <sz val="12"/>
        <color rgb="FF000000"/>
        <rFont val="Times New Roman"/>
        <family val="1"/>
      </rPr>
      <t>Emergency Services Sector:</t>
    </r>
    <r>
      <rPr>
        <sz val="12"/>
        <color rgb="FF000000"/>
        <rFont val="Times New Roman"/>
        <family val="1"/>
      </rPr>
      <t xml:space="preserve"> Police Stations, Fire Stations, Emergency Operations Centers
•	</t>
    </r>
    <r>
      <rPr>
        <b/>
        <sz val="12"/>
        <color rgb="FF000000"/>
        <rFont val="Times New Roman"/>
        <family val="1"/>
      </rPr>
      <t xml:space="preserve">Government Facilities Sector: </t>
    </r>
    <r>
      <rPr>
        <sz val="12"/>
        <color rgb="FF000000"/>
        <rFont val="Times New Roman"/>
        <family val="1"/>
      </rPr>
      <t xml:space="preserve">Schools, Jails and Prisons
•	Healthcare and Public Health Sector: Public Health Departments, Medical facilities, including hospitals, skilled nursing facilities, nursing homes, blood banks, health care facilities, dialysis centers and hospice facilities
•	</t>
    </r>
    <r>
      <rPr>
        <b/>
        <sz val="12"/>
        <color rgb="FF000000"/>
        <rFont val="Times New Roman"/>
        <family val="1"/>
      </rPr>
      <t>Energy Sector:</t>
    </r>
    <r>
      <rPr>
        <sz val="12"/>
        <color rgb="FF000000"/>
        <rFont val="Times New Roman"/>
        <family val="1"/>
      </rPr>
      <t xml:space="preserve"> Public and private utility facilities vital to maintaining or restoring normal service, including, but not limited to, interconnected publicly owned utilities and electric cooperatives
•	</t>
    </r>
    <r>
      <rPr>
        <b/>
        <sz val="12"/>
        <color rgb="FF000000"/>
        <rFont val="Times New Roman"/>
        <family val="1"/>
      </rPr>
      <t>Water and Wastewater Systems Sector:</t>
    </r>
    <r>
      <rPr>
        <sz val="12"/>
        <color rgb="FF000000"/>
        <rFont val="Times New Roman"/>
        <family val="1"/>
      </rPr>
      <t xml:space="preserve"> Facilities associated with the provision of drinking water or processing of wastewater including facilities used to pump, divert, transport, store, treat and deliver water or wastewater
•	</t>
    </r>
    <r>
      <rPr>
        <b/>
        <sz val="12"/>
        <color rgb="FF000000"/>
        <rFont val="Times New Roman"/>
        <family val="1"/>
      </rPr>
      <t xml:space="preserve">Communications Sector: </t>
    </r>
    <r>
      <rPr>
        <sz val="12"/>
        <color rgb="FF000000"/>
        <rFont val="Times New Roman"/>
        <family val="1"/>
      </rPr>
      <t xml:space="preserve">Communication carrier infrastructure including selective routers, central offices, head ends, cellular switches, remote terminals and cellular sites
•	</t>
    </r>
    <r>
      <rPr>
        <b/>
        <sz val="12"/>
        <color rgb="FF000000"/>
        <rFont val="Times New Roman"/>
        <family val="1"/>
      </rPr>
      <t>Chemical Sector:</t>
    </r>
    <r>
      <rPr>
        <sz val="12"/>
        <color rgb="FF000000"/>
        <rFont val="Times New Roman"/>
        <family val="1"/>
      </rPr>
      <t xml:space="preserve"> Facilities associated with the provision of manufacturing, maintaining, or distributing hazardous materials and chemicals
•	Note: Some customers meet the criteria of being both a Public Safety Partner &amp; Critical Facility, which include Emergency services sector, water and wastewater providers, communication service providers and emergency hospitals.</t>
    </r>
  </si>
  <si>
    <t>Customer or Customer Accounts</t>
  </si>
  <si>
    <t>Active service points or meter.</t>
  </si>
  <si>
    <t>Dead Fuel Moisture Content (DFM) 10hr</t>
  </si>
  <si>
    <t>Fuel Moisture Fraction – Min
(Threshold, Forecast, Observed Factor)</t>
  </si>
  <si>
    <t xml:space="preserve">The amount of moisture in dead vegetation (i.e. fallen leaves, tree branches, and logs). 
In Appendix A-1.1, “DFM 10hr” is Dead Fuel Moisture provided in 10-hour fuel moisture class. Can be scaled to percentage by multiplying by 100. </t>
  </si>
  <si>
    <t>Dead Fuel Moisture Content (DFM) 100hr</t>
  </si>
  <si>
    <t>Fuel Moisture Fraction – Min
(Threshold, Forecast Factor)</t>
  </si>
  <si>
    <t xml:space="preserve">The amount of moisture in dead vegetation (i.e. fallen leaves, tree branches, and logs). 
In Appendix A-1.1, “DFM 100hr” is Dead Fuel Moisture provided in 100-hour moisture class. Can be scaled to percentage by multiplying by 100. No observed value is available for this factor.  </t>
  </si>
  <si>
    <t>Emergency Operations Center (EOC)</t>
  </si>
  <si>
    <t>A central command and control facility responsible for carrying out the principles of emergency preparedness and emergency management, or disaster management functions at a strategic level during an emergency and ensuring the continuity of operation of a company.</t>
  </si>
  <si>
    <t>EV charging station levels</t>
  </si>
  <si>
    <r>
      <t xml:space="preserve">•	</t>
    </r>
    <r>
      <rPr>
        <b/>
        <sz val="12"/>
        <color theme="1"/>
        <rFont val="Times New Roman"/>
        <family val="1"/>
      </rPr>
      <t xml:space="preserve">Level 1 Charging: </t>
    </r>
    <r>
      <rPr>
        <sz val="12"/>
        <color theme="1"/>
        <rFont val="Times New Roman"/>
        <family val="1"/>
      </rPr>
      <t xml:space="preserve">120-Volt; Connectors Used: J1772, NACS/J3400; Charging Speed: 3 to 5 Miles Per Hour
•	</t>
    </r>
    <r>
      <rPr>
        <b/>
        <sz val="12"/>
        <color theme="1"/>
        <rFont val="Times New Roman"/>
        <family val="1"/>
      </rPr>
      <t xml:space="preserve">Level 2 Charging: </t>
    </r>
    <r>
      <rPr>
        <sz val="12"/>
        <color theme="1"/>
        <rFont val="Times New Roman"/>
        <family val="1"/>
      </rPr>
      <t xml:space="preserve">208-Volt to 240-Volt; Connectors Used: J1772, NACS/J3400; Charging Speed: 12 to 80 Miles Per Hour
•	</t>
    </r>
    <r>
      <rPr>
        <b/>
        <sz val="12"/>
        <color theme="1"/>
        <rFont val="Times New Roman"/>
        <family val="1"/>
      </rPr>
      <t>Level 3 Charging:</t>
    </r>
    <r>
      <rPr>
        <sz val="12"/>
        <color theme="1"/>
        <rFont val="Times New Roman"/>
        <family val="1"/>
      </rPr>
      <t xml:space="preserve"> 400-Volt to 900-Volt (DC Fast Charge &amp; Supercharging); Connectors Used: Combined Charging System (Combo), CHAdeMO &amp; NACS/J3400; Charging Speed: 3 to 20 Miles Per Minute</t>
    </r>
  </si>
  <si>
    <t>Family Electric Rate Assistance Program (FERA)</t>
  </si>
  <si>
    <t>CPUC established program for households of any size with incomes between 200% and 250% of federal poverty guidelines. (PU Code Section 739.12)</t>
  </si>
  <si>
    <t>Fire Index Area (FIA)</t>
  </si>
  <si>
    <t>Boundaries originally designated by the California Department of Forestry and Fire Protection and United States Forest Service for the purpose of establishing a fire-danger rating for that area based on local conditions. There are 109 rating areas in PG&amp;E’s service area.</t>
  </si>
  <si>
    <t>Fire Index Rating</t>
  </si>
  <si>
    <r>
      <t xml:space="preserve">A rating used by fire agencies to determine the risk of fire and its likely behavior. Its calculation considers fuel moisture, humidity, wind speed, air temperature, and historical fire occurrence. These ratings are as follows:
•	</t>
    </r>
    <r>
      <rPr>
        <b/>
        <sz val="12"/>
        <color theme="1"/>
        <rFont val="Times New Roman"/>
        <family val="1"/>
      </rPr>
      <t>R1:</t>
    </r>
    <r>
      <rPr>
        <sz val="12"/>
        <color theme="1"/>
        <rFont val="Times New Roman"/>
        <family val="1"/>
      </rPr>
      <t xml:space="preserve"> Very little or no fire danger
•	</t>
    </r>
    <r>
      <rPr>
        <b/>
        <sz val="12"/>
        <color theme="1"/>
        <rFont val="Times New Roman"/>
        <family val="1"/>
      </rPr>
      <t>R2:</t>
    </r>
    <r>
      <rPr>
        <sz val="12"/>
        <color theme="1"/>
        <rFont val="Times New Roman"/>
        <family val="1"/>
      </rPr>
      <t xml:space="preserve"> Moderate fire danger
•	</t>
    </r>
    <r>
      <rPr>
        <b/>
        <sz val="12"/>
        <color theme="1"/>
        <rFont val="Times New Roman"/>
        <family val="1"/>
      </rPr>
      <t>R3:</t>
    </r>
    <r>
      <rPr>
        <sz val="12"/>
        <color theme="1"/>
        <rFont val="Times New Roman"/>
        <family val="1"/>
      </rPr>
      <t xml:space="preserve"> When fire danger is so high that care must be taken using fire-starting equipment. Local conditions may limit the use of machinery and equipment to certain hours of the day
•	</t>
    </r>
    <r>
      <rPr>
        <b/>
        <sz val="12"/>
        <color theme="1"/>
        <rFont val="Times New Roman"/>
        <family val="1"/>
      </rPr>
      <t>R4:</t>
    </r>
    <r>
      <rPr>
        <sz val="12"/>
        <color theme="1"/>
        <rFont val="Times New Roman"/>
        <family val="1"/>
      </rPr>
      <t xml:space="preserve"> Fire danger is critical. The use of equipment and open flames are limited to specific areas and times
•	</t>
    </r>
    <r>
      <rPr>
        <b/>
        <sz val="12"/>
        <color theme="1"/>
        <rFont val="Times New Roman"/>
        <family val="1"/>
      </rPr>
      <t>R5:</t>
    </r>
    <r>
      <rPr>
        <sz val="12"/>
        <color theme="1"/>
        <rFont val="Times New Roman"/>
        <family val="1"/>
      </rPr>
      <t xml:space="preserve"> Fire danger is so critical that the use of equipment and open flames are not allowed at any time
•	</t>
    </r>
    <r>
      <rPr>
        <b/>
        <sz val="12"/>
        <color theme="1"/>
        <rFont val="Times New Roman"/>
        <family val="1"/>
      </rPr>
      <t>R5-Plus:</t>
    </r>
    <r>
      <rPr>
        <sz val="12"/>
        <color theme="1"/>
        <rFont val="Times New Roman"/>
        <family val="1"/>
      </rPr>
      <t xml:space="preserve"> Fire danger is at R5 "plus" high risk weather trigger of strong wind</t>
    </r>
  </si>
  <si>
    <t>First/Emergency Responders</t>
  </si>
  <si>
    <t>Individuals who, in the early stages of an incident, are responsible for the protection and preservation of life, property, evidence, and the environment, including emergency response providers. The term “emergency response providers” includes federal, state, and local governmental and nongovernmental public safety, fire, law enforcement, emergency response, emergency medical services providers (including hospital emergency facilities), and related personnel, agencies and authorities.</t>
  </si>
  <si>
    <t>Feet – Max
(Threshold, Forecast Factor)</t>
  </si>
  <si>
    <t>Flame length in feet on fire front for first eight hours of fire spread simulation from Technosylva. No observed value is available for this factor.</t>
  </si>
  <si>
    <t>Full-Scale Exercise (FSE)</t>
  </si>
  <si>
    <t>A complex, resource-intensive operations-based exercise often involving multiple agencies, jurisdictions/organizations, and real-time movement of resources.</t>
  </si>
  <si>
    <t>Functional Exercise (FE)</t>
  </si>
  <si>
    <t>An operations-based exercise designed to test and evaluate capabilities and functions in a realistic, real-time environment. Movement of resources is usually simulated.</t>
  </si>
  <si>
    <t>Geographic Area Coordination Center (GACC)</t>
  </si>
  <si>
    <t>Yes/No During PSPS
(Qualitative Factor)</t>
  </si>
  <si>
    <t>High fire risk issued by the Federal North or South Operations Predictive Services.</t>
  </si>
  <si>
    <t>Hazard Awareness and Center (HAWC)</t>
  </si>
  <si>
    <t>The operations center that monitors for wildfires. HAWC leadership communicates and informs other PG&amp;E Business Units and Executive Leadership about threats from wildfires in the service area.</t>
  </si>
  <si>
    <t>High Fire Risk Area (HFRA)</t>
  </si>
  <si>
    <t>Area where risk factors for the potential of catastrophic fire from utility infrastructure ignition during offshore wind events is higher than others. HFRA boundaries were developed based on the CPUC’s HFTD boundaries.</t>
  </si>
  <si>
    <t>High Fire Threat Districts (HFTDs)</t>
  </si>
  <si>
    <r>
      <t xml:space="preserve">Per D.17-01-009, areas of the State designated by the CPUC and California Department of Forestry &amp; Fire Protection (CAL FIRE) to have elevated wildfire risk, indicating where utilities must take additional action (per GO 95, GO 165, and GO 166) to mitigate wildfire risk.
The districts have three levels:
•	</t>
    </r>
    <r>
      <rPr>
        <b/>
        <sz val="12"/>
        <color theme="1"/>
        <rFont val="Times New Roman"/>
        <family val="1"/>
      </rPr>
      <t xml:space="preserve">Zone 1: </t>
    </r>
    <r>
      <rPr>
        <sz val="12"/>
        <color theme="1"/>
        <rFont val="Times New Roman"/>
        <family val="1"/>
      </rPr>
      <t xml:space="preserve">High Hazard Zones on the U.S. Forest Service-California Department of Forestry and CAL FIRE joint map of Tree Mortality High Hazard Zones
•	</t>
    </r>
    <r>
      <rPr>
        <b/>
        <sz val="12"/>
        <color theme="1"/>
        <rFont val="Times New Roman"/>
        <family val="1"/>
      </rPr>
      <t xml:space="preserve">Tier 2: </t>
    </r>
    <r>
      <rPr>
        <sz val="12"/>
        <color theme="1"/>
        <rFont val="Times New Roman"/>
        <family val="1"/>
      </rPr>
      <t xml:space="preserve">Elevated risk for utility-associated wildfires
</t>
    </r>
    <r>
      <rPr>
        <b/>
        <sz val="12"/>
        <color theme="1"/>
        <rFont val="Times New Roman"/>
        <family val="1"/>
      </rPr>
      <t>•	Tier 3:</t>
    </r>
    <r>
      <rPr>
        <sz val="12"/>
        <color theme="1"/>
        <rFont val="Times New Roman"/>
        <family val="1"/>
      </rPr>
      <t xml:space="preserve"> Extreme risk for utility-associated wildfires</t>
    </r>
  </si>
  <si>
    <t>High Impact Critical Customers</t>
  </si>
  <si>
    <t>Non-residential customers that may present a significant community impact in the event they experience a sustained outage but do not meet the CPUC criteria for a Critical Facility Customer.</t>
  </si>
  <si>
    <t>High Priority Vegetation Tag</t>
  </si>
  <si>
    <r>
      <t>“</t>
    </r>
    <r>
      <rPr>
        <sz val="12"/>
        <color theme="1"/>
        <rFont val="Times New Roman"/>
        <family val="1"/>
      </rPr>
      <t>Priority 1” and “Priority 2” vegetation tags are created when trained vegetation inspectors identify trees or limbs that currently present elevated risk and must be worked on an expedited basis. Inspectors use Priority 1 tags for vegetation (i) in contact or showing signs of previous contact with a primary conductor; (ii) actively failing or at immediate risk of failing and which could strike PG&amp;E’s facilities; or (iii) presenting an immediate risk to PG&amp;E’s facilities. Inspectors use Priority 2 tags for vegetation that does not rise to the level of Priority 1 but has encroached within the PG&amp;E minimum clearance requirements or has an identifiable potential safety issue requiring expedited work.</t>
    </r>
  </si>
  <si>
    <t>High Wind Advisory</t>
  </si>
  <si>
    <t>Advisory of high winds issued by the Federal National Weather Service.</t>
  </si>
  <si>
    <t>High Wind Warning (HWW)</t>
  </si>
  <si>
    <t>Warning of high winds issued by the Federal National Weather Service.</t>
  </si>
  <si>
    <t>Life Support</t>
  </si>
  <si>
    <t>Customers that require critical life support equipment in their home.</t>
  </si>
  <si>
    <t>Medical Baseline (MBL) Program</t>
  </si>
  <si>
    <t>This program assists residential customers who rely on power for certain medical needs, as certified by a licensed medical practitioner. Eligible customers receive an extra monthly allotment of energy or discount, depending on their current rate plan. The program also includes additional notifications in advance of a PSPS.</t>
  </si>
  <si>
    <t>Monitoring Stage</t>
  </si>
  <si>
    <t>The seven days ahead of a weather event when weather patterns are being monitored. Utility provides seven-day proactive de-energization potential rolling forecast or implements an escalating notification system similar to the National Weather Service’s “weather watch” and “weather warning” system on its public website.</t>
  </si>
  <si>
    <t>National Oceanic and Atmospheric Administration (NOAA)</t>
  </si>
  <si>
    <t>Fire weather forecast issued by NOAA (SPC).</t>
  </si>
  <si>
    <t>Officer-in-Charge (OIC)</t>
  </si>
  <si>
    <t>A position specific to PSPS to engage higher-level management accountability in the decision to de-energize and restore power while also enabling rapid decision-making during real-time. The OIC approves all PSPS Decision Records and associated documentation following a PSPS.</t>
  </si>
  <si>
    <t>Open PSPS Tags</t>
  </si>
  <si>
    <t>PSPS-Qualified Tags include P1 (tree represents an immediate risk) and P2 (tree is damaged or diseased and could fall into nearby power lines) tree tags and Electric Corrective tags (Priority A - emergency, B - urgent, and E/F - risk-based).</t>
  </si>
  <si>
    <t>Page View</t>
  </si>
  <si>
    <t>The number of times a web page was viewed by individual users.</t>
  </si>
  <si>
    <t>Patrol Inspection</t>
  </si>
  <si>
    <t>In accordance with GO 165, a visual inspection of applicable utility equipment and structures that is designed to identify obvious structural problems and hazards. Patrol inspections may be carried out during other company business.</t>
  </si>
  <si>
    <t>Probability Outputs – Max
(Threshold, Forecast, Observed Factor)</t>
  </si>
  <si>
    <t xml:space="preserve">Fire Potential Index (FPI) Model Output minus Probability of a catastrophic fire if an ignition were to occur. FPI component of the CFPD model. </t>
  </si>
  <si>
    <t>PSPS Mitigation</t>
  </si>
  <si>
    <t>The efforts taken to avoid de-energization including backup generation, backup storage, distribution microgrid, islanding, patrols, sectionalization, switching, temporary substation microgrid, Transmission switching and vegetation management (expedite priority trees that prevent circuit from being removed from scope).</t>
  </si>
  <si>
    <t>Public Safety Partner</t>
  </si>
  <si>
    <t>First/emergency response providers at the federal, state and local levels including, water, wastewater and communication service providers, affected community choice aggregators, publicly owned utilities/electrical cooperatives, the CPUC, the California Governor’s Office of Emergency Services (OES) and the California Department of Forestry and Fire Protection.
The term “emergency response providers” includes federal, state, and local governmental and nongovernmental public safety, fire, law enforcement, emergency response, emergency medical services providers (including hospital emergency facilities), and related personnel, agencies and authorities.</t>
  </si>
  <si>
    <t>Chains/Hour – Max
(Threshold, Forecast Factor)</t>
  </si>
  <si>
    <t>Rate of fire spread in chains per hour for first eight hours of fire spread simulation from Technosylva. No observed value is available for this factor.</t>
  </si>
  <si>
    <t>Red Flag Warning (RFW)</t>
  </si>
  <si>
    <t>Red Flag Warning from the Federal National Weather Service.</t>
  </si>
  <si>
    <t>Relative Humidity (RH)</t>
  </si>
  <si>
    <t>Percentage – Min
(Threshold, Forecast, Observed Factor)</t>
  </si>
  <si>
    <t>Relative Humidity in percent at two meters above ground level. For observed values, this is the minimum relative humidity recorded by all weather stations mapped to each circuit from planned de-energization time to anticipated All-Clear time.</t>
  </si>
  <si>
    <t>Self-Identified Vulnerable (SIV)</t>
  </si>
  <si>
    <r>
      <t xml:space="preserve">Customers who have indicated they are “dependent on electricity for durable medical equipment or assistive technology” as well as customers that are not enrolled or qualify for the MBL Program and “certify that they have a serious illness or condition that could become life threatening if service is disconnected.” </t>
    </r>
    <r>
      <rPr>
        <sz val="12"/>
        <color theme="1"/>
        <rFont val="Times New Roman"/>
        <family val="1"/>
      </rPr>
      <t>In accordance with D.21-06-034, PG&amp;E includes customers who have indicated they are “dependent on electricity for durable medical equipment or assistive technology” in an effort to identify customers “above and beyond those in the medical baseline population” to include persons reliant on electricity to maintain necessary life functions including for durable medical equipment and assistive technology. This designation remains on their account for one year, at which a customer can recertify their SIV Status.</t>
    </r>
  </si>
  <si>
    <t>Site Visit</t>
  </si>
  <si>
    <t>A continuous session that begins when a user arrives on a site and ends after either 30 minutes of inactivity or 12 hours of continuous activity.</t>
  </si>
  <si>
    <t>SIV Program</t>
  </si>
  <si>
    <t>A PG&amp;E program inclusive of customers who have indicated they are “dependent on electricity for durable medical equipment or assistive technology” as well as customers that are not enrolled or qualify for the MBL Program and “certify that they have a serious illness or condition that could become life threatening if service is disconnected.” In accordance with D.21-06-034, PG&amp;E includes customers who have indicated they are “dependent on electricity for durable medical equipment or assistive technology” in an effort to identify customers “above and beyond those in the medical baseline population” to include persons reliant on electricity to maintain necessary life functions including for durable medical equipment and assistive technology. This designation remains on their account for one year, at which a customer can recertify their SIV Status.</t>
  </si>
  <si>
    <t>Sustained Wind</t>
  </si>
  <si>
    <t>The average observed wind speed value over a two-minute period.</t>
  </si>
  <si>
    <t>Tabletop Exercise (TTX)</t>
  </si>
  <si>
    <t>A discussion-based exercise in response to a scenario, intended to generate a dialogue of various issues to facilitate a conceptual understanding, identify strengths and areas for improvement, and/or achieve changes in perceptions about plans, policies, or procedures.</t>
  </si>
  <si>
    <t>Time Place (TP)</t>
  </si>
  <si>
    <t>A portion of the PG&amp;E grid that is electrically and geographically coherent and is forecast to experience consistent timing for severe fire weather. TPs are identified for each PSPS and receive consistent treatment for notifications and de-energization. Once actual weather conditions occur, Weather “All-Clear” and service restoration times may vary due to actual weather conditions across various TPs as well as within a TP.</t>
  </si>
  <si>
    <t>Transmission (Tx) Impacts</t>
  </si>
  <si>
    <t>Distribution lines that would have been de-energized due to de-energization of upstream Transmission lines, regardless of whether those Distribution lines would have also been de-energized due to direct Distribution PSPS.</t>
  </si>
  <si>
    <t>Vulnerable Populations</t>
  </si>
  <si>
    <t>Individuals who have physical, developmental, intellectual disabilities; chronic conditions or injuries, are limited English proficient or non-English speaking; older adults, children, people living in institutionalized settings, low-income, homeless and/or transportation-disadvantaged (i.e., dependent on public transit) and pregnant women. This term is also used interchangeable with AFN.</t>
  </si>
  <si>
    <t>Weather “All-Clear”</t>
  </si>
  <si>
    <t>When severe weather has passed, the OIC gives approval to start patrols and restoration for all impacted areas at once or for specific areas.</t>
  </si>
  <si>
    <t>Wind Gust</t>
  </si>
  <si>
    <t>A rapid fluctuation of wind speed with variations of ten knots or more between peaks and lulls, typically, determined by averaging observed values over a three-second period.</t>
  </si>
  <si>
    <t>MPH – Max
(Threshold, Forecast, Observed Factor)</t>
  </si>
  <si>
    <t>Sustained windspeed in miles per hour at 10 meters above ground level. The observed values show the maximum sustained wind speed recorded by weather stations mapped to each circuit from planned de-energization time to anticipated All-Clear time.</t>
  </si>
  <si>
    <t>CALISTOGA 1101*</t>
  </si>
  <si>
    <t>VACAVILLE 1108*</t>
  </si>
  <si>
    <t>MADISON 2101*</t>
  </si>
  <si>
    <t>Circuits labeled as “non-HFTD” are located outside of the CPUC High Fire-Threat District (HFTD). We use a High Fire Risk Area (HFRA) classification which PG&amp;E utilizes in addition to HFTD to determine PSPS scope – these circuits intersected PG&amp;E's HFRA despite not entering HFTD Tier 2 or Tier 3.
Circuits with an asterisk (*) were sectionalized during the PSPS to further reduce customer impact. The de-energization date and time represents the time the first customer was de-energized on the circuit and the restoration time represents the date and time of the last customer restored on a circuit by circuit.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</si>
</sst>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3" formatCode="_(* #,##0.00_);_(* \(#,##0.00\);_(* &quot;-&quot;??_);_(@_)"/>
    <numFmt numFmtId="164" formatCode="0.0"/>
    <numFmt numFmtId="165" formatCode="hh:mm"/>
    <numFmt numFmtId="166" formatCode="0.000"/>
    <numFmt numFmtId="167" formatCode="#,##0.0"/>
  </numFmts>
  <fonts count="48" x14ac:knownFonts="1">
    <font>
      <sz val="11"/>
      <color theme="1"/>
      <name val="Aptos Narrow"/>
      <family val="2"/>
      <scheme val="minor"/>
    </font>
    <font>
      <b/>
      <sz val="12"/>
      <name val="Times New Roman"/>
      <family val="1"/>
    </font>
    <font>
      <b/>
      <sz val="12"/>
      <color rgb="FFFFFFFF"/>
      <name val="Times New Roman"/>
      <family val="1"/>
    </font>
    <font>
      <b/>
      <sz val="12"/>
      <color theme="0"/>
      <name val="Times New Roman"/>
      <family val="1"/>
    </font>
    <font>
      <sz val="12"/>
      <color theme="1"/>
      <name val="Times New Roman"/>
      <family val="1"/>
    </font>
    <font>
      <sz val="9"/>
      <color theme="1"/>
      <name val="Times New Roman"/>
      <family val="1"/>
    </font>
    <font>
      <u/>
      <sz val="11"/>
      <color theme="10"/>
      <name val="Aptos Narrow"/>
      <family val="2"/>
      <scheme val="minor"/>
    </font>
    <font>
      <b/>
      <sz val="12"/>
      <color theme="1"/>
      <name val="Times New Roman"/>
      <family val="1"/>
    </font>
    <font>
      <sz val="12"/>
      <color theme="1"/>
      <name val="Aptos Narrow"/>
      <family val="2"/>
      <scheme val="minor"/>
    </font>
    <font>
      <sz val="12"/>
      <color rgb="FF000000"/>
      <name val="Times New Roman"/>
      <family val="1"/>
    </font>
    <font>
      <sz val="8"/>
      <name val="Aptos Narrow"/>
      <family val="2"/>
      <scheme val="minor"/>
    </font>
    <font>
      <sz val="10"/>
      <color theme="1"/>
      <name val="Times New Roman"/>
      <family val="1"/>
    </font>
    <font>
      <b/>
      <vertAlign val="superscript"/>
      <sz val="12"/>
      <color rgb="FFFFFFFF"/>
      <name val="Times New Roman"/>
      <family val="1"/>
    </font>
    <font>
      <b/>
      <sz val="12"/>
      <color theme="3"/>
      <name val="Times New Roman"/>
      <family val="1"/>
    </font>
    <font>
      <vertAlign val="superscript"/>
      <sz val="10"/>
      <color theme="1"/>
      <name val="Times New Roman"/>
      <family val="1"/>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2"/>
      <color rgb="FF000000"/>
      <name val="Times New Roman"/>
      <family val="1"/>
    </font>
    <font>
      <sz val="12"/>
      <name val="Times New Roman"/>
      <family val="1"/>
    </font>
    <font>
      <sz val="12"/>
      <color theme="0"/>
      <name val="Times New Roman"/>
      <family val="1"/>
    </font>
    <font>
      <vertAlign val="superscript"/>
      <sz val="12"/>
      <color theme="1"/>
      <name val="Times New Roman"/>
      <family val="1"/>
    </font>
    <font>
      <vertAlign val="superscript"/>
      <sz val="9"/>
      <color theme="1"/>
      <name val="Times New Roman"/>
      <family val="1"/>
    </font>
    <font>
      <b/>
      <vertAlign val="superscript"/>
      <sz val="12"/>
      <color theme="1"/>
      <name val="Times New Roman"/>
      <family val="1"/>
    </font>
    <font>
      <b/>
      <sz val="10"/>
      <color rgb="FFFFFFFF"/>
      <name val="Times New Roman"/>
      <family val="1"/>
    </font>
    <font>
      <sz val="9"/>
      <color rgb="FF000000"/>
      <name val="Times New Roman"/>
      <family val="1"/>
    </font>
    <font>
      <strike/>
      <sz val="12"/>
      <color rgb="FFFF0000"/>
      <name val="Times New Roman"/>
      <family val="1"/>
    </font>
    <font>
      <b/>
      <i/>
      <sz val="14"/>
      <color theme="1"/>
      <name val="Times New Roman"/>
      <family val="1"/>
    </font>
    <font>
      <sz val="9"/>
      <color theme="1"/>
      <name val="Aptos Narrow"/>
      <family val="2"/>
      <scheme val="minor"/>
    </font>
    <font>
      <b/>
      <vertAlign val="superscript"/>
      <sz val="11"/>
      <color theme="1"/>
      <name val="Aptos Narrow"/>
      <family val="2"/>
      <scheme val="minor"/>
    </font>
    <font>
      <sz val="11"/>
      <color theme="1"/>
      <name val="Times New Roman"/>
      <family val="1"/>
    </font>
    <font>
      <vertAlign val="superscript"/>
      <sz val="11"/>
      <color theme="1"/>
      <name val="Times New Roman"/>
      <family val="1"/>
    </font>
    <font>
      <sz val="10"/>
      <color theme="1"/>
      <name val="Aptos Narrow"/>
      <family val="2"/>
      <scheme val="minor"/>
    </font>
    <font>
      <vertAlign val="superscript"/>
      <sz val="10"/>
      <color theme="1"/>
      <name val="Aptos Narrow"/>
      <family val="2"/>
      <scheme val="minor"/>
    </font>
  </fonts>
  <fills count="37">
    <fill>
      <patternFill patternType="none"/>
    </fill>
    <fill>
      <patternFill patternType="gray125"/>
    </fill>
    <fill>
      <patternFill patternType="solid">
        <fgColor rgb="FF00A4DD"/>
        <bgColor indexed="64"/>
      </patternFill>
    </fill>
    <fill>
      <patternFill patternType="solid">
        <fgColor rgb="FF0082AA"/>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A5C9EB"/>
        <bgColor indexed="64"/>
      </patternFill>
    </fill>
  </fills>
  <borders count="32">
    <border>
      <left/>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s>
  <cellStyleXfs count="45">
    <xf numFmtId="0" fontId="0" fillId="0" borderId="0"/>
    <xf numFmtId="0" fontId="6" fillId="0" borderId="0" applyNumberFormat="0" applyFill="0" applyBorder="0" applyAlignment="0" applyProtection="0"/>
    <xf numFmtId="0" fontId="13" fillId="0" borderId="0" applyNumberFormat="0" applyFont="0" applyFill="0" applyBorder="0" applyAlignment="0" applyProtection="0"/>
    <xf numFmtId="0" fontId="16" fillId="0" borderId="0" applyNumberFormat="0" applyFill="0" applyBorder="0" applyAlignment="0" applyProtection="0"/>
    <xf numFmtId="0" fontId="17" fillId="0" borderId="5" applyNumberFormat="0" applyFill="0" applyAlignment="0" applyProtection="0"/>
    <xf numFmtId="0" fontId="18" fillId="0" borderId="6" applyNumberFormat="0" applyFill="0" applyAlignment="0" applyProtection="0"/>
    <xf numFmtId="0" fontId="19" fillId="0" borderId="7" applyNumberFormat="0" applyFill="0" applyAlignment="0" applyProtection="0"/>
    <xf numFmtId="0" fontId="19" fillId="0" borderId="0" applyNumberFormat="0" applyFill="0" applyBorder="0" applyAlignment="0" applyProtection="0"/>
    <xf numFmtId="0" fontId="20" fillId="4" borderId="0" applyNumberFormat="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8" applyNumberFormat="0" applyAlignment="0" applyProtection="0"/>
    <xf numFmtId="0" fontId="24" fillId="8" borderId="9" applyNumberFormat="0" applyAlignment="0" applyProtection="0"/>
    <xf numFmtId="0" fontId="25" fillId="8" borderId="8" applyNumberFormat="0" applyAlignment="0" applyProtection="0"/>
    <xf numFmtId="0" fontId="26" fillId="0" borderId="10" applyNumberFormat="0" applyFill="0" applyAlignment="0" applyProtection="0"/>
    <xf numFmtId="0" fontId="27" fillId="9" borderId="11" applyNumberFormat="0" applyAlignment="0" applyProtection="0"/>
    <xf numFmtId="0" fontId="28" fillId="0" borderId="0" applyNumberFormat="0" applyFill="0" applyBorder="0" applyAlignment="0" applyProtection="0"/>
    <xf numFmtId="0" fontId="15" fillId="10" borderId="12" applyNumberFormat="0" applyFont="0" applyAlignment="0" applyProtection="0"/>
    <xf numFmtId="0" fontId="29" fillId="0" borderId="0" applyNumberFormat="0" applyFill="0" applyBorder="0" applyAlignment="0" applyProtection="0"/>
    <xf numFmtId="0" fontId="30" fillId="0" borderId="13" applyNumberFormat="0" applyFill="0" applyAlignment="0" applyProtection="0"/>
    <xf numFmtId="0" fontId="31"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31"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31"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31" fillId="2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31"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31"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43" fontId="15" fillId="0" borderId="0" applyFont="0" applyFill="0" applyBorder="0" applyAlignment="0" applyProtection="0"/>
  </cellStyleXfs>
  <cellXfs count="131">
    <xf numFmtId="0" fontId="0" fillId="0" borderId="0" xfId="0"/>
    <xf numFmtId="0" fontId="1" fillId="2" borderId="0" xfId="0" applyFont="1" applyFill="1" applyAlignment="1">
      <alignment horizontal="center"/>
    </xf>
    <xf numFmtId="0" fontId="3" fillId="2" borderId="0" xfId="0" applyFont="1" applyFill="1"/>
    <xf numFmtId="0" fontId="4" fillId="2" borderId="0" xfId="0" applyFont="1" applyFill="1"/>
    <xf numFmtId="0" fontId="5" fillId="0" borderId="0" xfId="0" applyFont="1" applyAlignment="1">
      <alignment horizontal="left" vertical="center" indent="1"/>
    </xf>
    <xf numFmtId="0" fontId="4" fillId="0" borderId="0" xfId="0" applyFont="1"/>
    <xf numFmtId="0" fontId="4" fillId="0" borderId="2" xfId="0" applyFont="1" applyBorder="1" applyAlignment="1">
      <alignment horizontal="center" vertical="center" wrapText="1"/>
    </xf>
    <xf numFmtId="0" fontId="9" fillId="0" borderId="2" xfId="0" applyFont="1" applyBorder="1" applyAlignment="1">
      <alignment horizontal="center" vertical="center" wrapText="1"/>
    </xf>
    <xf numFmtId="0" fontId="2" fillId="3" borderId="3" xfId="0" applyFont="1" applyFill="1" applyBorder="1" applyAlignment="1">
      <alignment horizontal="center" vertical="center"/>
    </xf>
    <xf numFmtId="0" fontId="2" fillId="3" borderId="3" xfId="0" applyFont="1" applyFill="1" applyBorder="1" applyAlignment="1">
      <alignment horizontal="center" vertical="center" wrapText="1"/>
    </xf>
    <xf numFmtId="0" fontId="8" fillId="0" borderId="0" xfId="0" applyFont="1"/>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5" fillId="0" borderId="0" xfId="0" applyFont="1"/>
    <xf numFmtId="0" fontId="3" fillId="2" borderId="0" xfId="0" applyFont="1" applyFill="1" applyAlignment="1">
      <alignment wrapText="1"/>
    </xf>
    <xf numFmtId="0" fontId="0" fillId="0" borderId="0" xfId="0" applyAlignment="1">
      <alignment wrapText="1"/>
    </xf>
    <xf numFmtId="0" fontId="4" fillId="0" borderId="3" xfId="0" applyFont="1" applyBorder="1" applyAlignment="1">
      <alignment horizontal="center" vertical="center" wrapText="1"/>
    </xf>
    <xf numFmtId="22" fontId="9" fillId="0" borderId="3" xfId="0" applyNumberFormat="1" applyFont="1" applyBorder="1" applyAlignment="1">
      <alignment horizontal="center" vertical="center"/>
    </xf>
    <xf numFmtId="164" fontId="4" fillId="0" borderId="2" xfId="0" applyNumberFormat="1" applyFont="1" applyBorder="1" applyAlignment="1">
      <alignment horizontal="center" vertical="center" wrapText="1"/>
    </xf>
    <xf numFmtId="0" fontId="4" fillId="0" borderId="3" xfId="0" applyFont="1" applyBorder="1" applyAlignment="1">
      <alignment horizontal="left" vertical="center" wrapText="1"/>
    </xf>
    <xf numFmtId="0" fontId="9" fillId="0" borderId="3" xfId="0" applyFont="1" applyBorder="1" applyAlignment="1">
      <alignment horizontal="left" vertical="center" wrapText="1"/>
    </xf>
    <xf numFmtId="0" fontId="1" fillId="2" borderId="0" xfId="0" applyFont="1" applyFill="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vertical="center"/>
    </xf>
    <xf numFmtId="2" fontId="9" fillId="0" borderId="2" xfId="0" applyNumberFormat="1" applyFont="1" applyBorder="1" applyAlignment="1">
      <alignment horizontal="center" vertical="center" wrapText="1"/>
    </xf>
    <xf numFmtId="0" fontId="1" fillId="2" borderId="0" xfId="0" applyFont="1" applyFill="1" applyAlignment="1">
      <alignment horizontal="center" vertical="center"/>
    </xf>
    <xf numFmtId="0" fontId="3" fillId="2" borderId="0" xfId="0" applyFont="1" applyFill="1" applyAlignment="1">
      <alignment vertical="center"/>
    </xf>
    <xf numFmtId="0" fontId="4" fillId="2" borderId="0" xfId="0" applyFont="1" applyFill="1" applyAlignment="1">
      <alignment vertical="center"/>
    </xf>
    <xf numFmtId="0" fontId="0" fillId="0" borderId="0" xfId="0" applyAlignment="1">
      <alignment horizontal="left" vertical="center"/>
    </xf>
    <xf numFmtId="0" fontId="3" fillId="3" borderId="3" xfId="0" applyFont="1" applyFill="1" applyBorder="1" applyAlignment="1">
      <alignment horizontal="center" vertical="center" wrapText="1"/>
    </xf>
    <xf numFmtId="0" fontId="4" fillId="0" borderId="3" xfId="0" applyFont="1" applyBorder="1" applyAlignment="1">
      <alignment horizontal="center" vertical="center"/>
    </xf>
    <xf numFmtId="22" fontId="4" fillId="0" borderId="3" xfId="0" applyNumberFormat="1" applyFont="1" applyBorder="1" applyAlignment="1">
      <alignment horizontal="center" vertical="center" wrapText="1"/>
    </xf>
    <xf numFmtId="0" fontId="4" fillId="0" borderId="0" xfId="0" applyFont="1" applyAlignment="1">
      <alignment horizontal="center" vertical="center"/>
    </xf>
    <xf numFmtId="3" fontId="32" fillId="0" borderId="3" xfId="0" applyNumberFormat="1" applyFont="1" applyBorder="1" applyAlignment="1">
      <alignment horizontal="center" vertical="center"/>
    </xf>
    <xf numFmtId="0" fontId="9" fillId="0" borderId="14" xfId="0" applyFont="1" applyBorder="1" applyAlignment="1">
      <alignment horizontal="center" vertical="center" wrapText="1"/>
    </xf>
    <xf numFmtId="0" fontId="9" fillId="0" borderId="1" xfId="0" applyFont="1" applyBorder="1" applyAlignment="1">
      <alignment vertical="center" wrapText="1"/>
    </xf>
    <xf numFmtId="0" fontId="32" fillId="3" borderId="18" xfId="0" applyFont="1" applyFill="1" applyBorder="1" applyAlignment="1">
      <alignment horizontal="center" vertical="center" wrapText="1"/>
    </xf>
    <xf numFmtId="0" fontId="4" fillId="0" borderId="19" xfId="0" applyFont="1" applyBorder="1"/>
    <xf numFmtId="0" fontId="4" fillId="0" borderId="19" xfId="0" applyFont="1" applyBorder="1" applyAlignment="1">
      <alignment wrapText="1"/>
    </xf>
    <xf numFmtId="0" fontId="3" fillId="3" borderId="3" xfId="1" applyFont="1" applyFill="1" applyBorder="1" applyAlignment="1">
      <alignment horizontal="center" vertical="center" wrapText="1"/>
    </xf>
    <xf numFmtId="20" fontId="9" fillId="0" borderId="3" xfId="0" applyNumberFormat="1" applyFont="1" applyBorder="1" applyAlignment="1">
      <alignment horizontal="center" vertical="center"/>
    </xf>
    <xf numFmtId="0" fontId="33" fillId="2" borderId="0" xfId="0" applyFont="1" applyFill="1" applyAlignment="1">
      <alignment horizontal="center"/>
    </xf>
    <xf numFmtId="0" fontId="34" fillId="2" borderId="0" xfId="0" applyFont="1" applyFill="1"/>
    <xf numFmtId="0" fontId="32" fillId="3" borderId="3" xfId="0" applyFont="1" applyFill="1" applyBorder="1" applyAlignment="1">
      <alignment horizontal="center" vertical="center" wrapText="1"/>
    </xf>
    <xf numFmtId="0" fontId="32" fillId="3" borderId="16" xfId="0" applyFont="1" applyFill="1" applyBorder="1" applyAlignment="1">
      <alignment horizontal="center" vertical="center" wrapText="1"/>
    </xf>
    <xf numFmtId="0" fontId="7"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vertical="center" wrapText="1"/>
    </xf>
    <xf numFmtId="0" fontId="9" fillId="0" borderId="16" xfId="0" applyFont="1" applyBorder="1" applyAlignment="1">
      <alignment horizontal="center" vertical="center" wrapText="1"/>
    </xf>
    <xf numFmtId="0" fontId="9" fillId="0" borderId="3" xfId="0" applyFont="1" applyBorder="1" applyAlignment="1">
      <alignment vertical="center" wrapText="1"/>
    </xf>
    <xf numFmtId="0" fontId="4" fillId="0" borderId="3" xfId="0" applyFont="1" applyBorder="1" applyAlignment="1">
      <alignment vertical="center" wrapText="1"/>
    </xf>
    <xf numFmtId="0" fontId="7" fillId="0" borderId="14" xfId="0" applyFont="1" applyBorder="1" applyAlignment="1">
      <alignment horizontal="center" vertical="center" wrapText="1"/>
    </xf>
    <xf numFmtId="0" fontId="9" fillId="0" borderId="14" xfId="0" applyFont="1" applyBorder="1" applyAlignment="1">
      <alignment vertical="center" wrapText="1"/>
    </xf>
    <xf numFmtId="0" fontId="4" fillId="0" borderId="3" xfId="0" applyFont="1" applyBorder="1" applyAlignment="1">
      <alignment wrapText="1"/>
    </xf>
    <xf numFmtId="0" fontId="7" fillId="0" borderId="3" xfId="0" applyFont="1" applyBorder="1" applyAlignment="1">
      <alignment vertical="center" wrapText="1"/>
    </xf>
    <xf numFmtId="0" fontId="32" fillId="0" borderId="3" xfId="0" applyFont="1" applyBorder="1" applyAlignment="1">
      <alignment horizontal="center" vertical="center" wrapText="1"/>
    </xf>
    <xf numFmtId="22" fontId="9" fillId="0" borderId="2" xfId="0" applyNumberFormat="1" applyFont="1" applyBorder="1" applyAlignment="1">
      <alignment horizontal="center" vertical="center" wrapText="1"/>
    </xf>
    <xf numFmtId="22" fontId="4" fillId="0" borderId="2" xfId="0" applyNumberFormat="1" applyFont="1" applyBorder="1" applyAlignment="1">
      <alignment horizontal="center" vertical="center" wrapText="1"/>
    </xf>
    <xf numFmtId="0" fontId="2" fillId="3" borderId="16" xfId="0" applyFont="1" applyFill="1" applyBorder="1" applyAlignment="1">
      <alignment horizontal="center" vertical="center" wrapText="1"/>
    </xf>
    <xf numFmtId="0" fontId="36" fillId="0" borderId="0" xfId="0" applyFont="1" applyAlignment="1">
      <alignment vertical="center"/>
    </xf>
    <xf numFmtId="0" fontId="38" fillId="3" borderId="21" xfId="0" applyFont="1" applyFill="1" applyBorder="1" applyAlignment="1">
      <alignment horizontal="center" vertical="center" wrapText="1"/>
    </xf>
    <xf numFmtId="0" fontId="4" fillId="0" borderId="20" xfId="0" applyFont="1" applyBorder="1" applyAlignment="1">
      <alignment horizontal="center" vertical="center" wrapText="1"/>
    </xf>
    <xf numFmtId="0" fontId="4" fillId="0" borderId="14" xfId="0" applyFont="1" applyBorder="1" applyAlignment="1">
      <alignment horizontal="center" vertical="center" wrapText="1"/>
    </xf>
    <xf numFmtId="0" fontId="9" fillId="0" borderId="20" xfId="0" applyFont="1" applyBorder="1" applyAlignment="1">
      <alignment horizontal="center" vertical="center" wrapText="1"/>
    </xf>
    <xf numFmtId="0" fontId="39" fillId="0" borderId="0" xfId="0" applyFont="1" applyAlignment="1">
      <alignment horizontal="left" vertical="center"/>
    </xf>
    <xf numFmtId="0" fontId="9" fillId="0" borderId="14" xfId="0" applyFont="1" applyBorder="1" applyAlignment="1">
      <alignment horizontal="left" vertical="center" wrapText="1"/>
    </xf>
    <xf numFmtId="14" fontId="9" fillId="0" borderId="14"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165" fontId="9" fillId="0" borderId="20" xfId="0" applyNumberFormat="1" applyFont="1" applyBorder="1" applyAlignment="1">
      <alignment horizontal="center" vertical="center" wrapText="1"/>
    </xf>
    <xf numFmtId="164" fontId="4" fillId="0" borderId="20" xfId="0" applyNumberFormat="1" applyFont="1" applyBorder="1" applyAlignment="1">
      <alignment horizontal="center" vertical="center" wrapText="1"/>
    </xf>
    <xf numFmtId="166" fontId="4" fillId="0" borderId="20" xfId="0" applyNumberFormat="1" applyFont="1" applyBorder="1" applyAlignment="1">
      <alignment horizontal="center" vertical="center" wrapText="1"/>
    </xf>
    <xf numFmtId="2" fontId="4" fillId="0" borderId="20" xfId="0" applyNumberFormat="1" applyFont="1" applyBorder="1" applyAlignment="1">
      <alignment horizontal="center" vertical="center" wrapText="1"/>
    </xf>
    <xf numFmtId="0" fontId="9" fillId="35" borderId="14" xfId="0" applyFont="1" applyFill="1" applyBorder="1" applyAlignment="1">
      <alignment horizontal="center" vertical="center" wrapText="1"/>
    </xf>
    <xf numFmtId="0" fontId="9" fillId="35" borderId="20" xfId="0" applyFont="1" applyFill="1" applyBorder="1" applyAlignment="1">
      <alignment horizontal="center" vertical="center" wrapText="1"/>
    </xf>
    <xf numFmtId="0" fontId="41" fillId="0" borderId="0" xfId="0" applyFont="1" applyAlignment="1">
      <alignment vertical="center"/>
    </xf>
    <xf numFmtId="0" fontId="9" fillId="0" borderId="3" xfId="0" applyFont="1" applyBorder="1" applyAlignment="1">
      <alignment horizontal="center" wrapText="1"/>
    </xf>
    <xf numFmtId="0" fontId="4" fillId="0" borderId="16" xfId="0" applyFont="1" applyBorder="1" applyAlignment="1">
      <alignment horizontal="center" wrapText="1"/>
    </xf>
    <xf numFmtId="0" fontId="42" fillId="0" borderId="0" xfId="0" applyFont="1"/>
    <xf numFmtId="0" fontId="33" fillId="0" borderId="16" xfId="0" applyFont="1" applyBorder="1" applyAlignment="1">
      <alignment horizontal="center" vertical="center" wrapText="1"/>
    </xf>
    <xf numFmtId="0" fontId="33" fillId="0" borderId="20" xfId="0" applyFont="1" applyBorder="1" applyAlignment="1">
      <alignment horizontal="center" vertical="center" wrapText="1"/>
    </xf>
    <xf numFmtId="0" fontId="32" fillId="36" borderId="20" xfId="0" applyFont="1" applyFill="1" applyBorder="1" applyAlignment="1">
      <alignment vertical="center" wrapText="1"/>
    </xf>
    <xf numFmtId="0" fontId="33" fillId="0" borderId="0" xfId="0" applyFont="1" applyAlignment="1">
      <alignment horizontal="center"/>
    </xf>
    <xf numFmtId="0" fontId="34" fillId="0" borderId="0" xfId="0" applyFont="1"/>
    <xf numFmtId="0" fontId="38" fillId="3" borderId="18" xfId="0" applyFont="1" applyFill="1" applyBorder="1" applyAlignment="1">
      <alignment horizontal="center" vertical="center" wrapText="1"/>
    </xf>
    <xf numFmtId="0" fontId="7" fillId="0" borderId="22" xfId="0" applyFont="1" applyBorder="1" applyAlignment="1">
      <alignment horizontal="center" vertical="center" wrapText="1"/>
    </xf>
    <xf numFmtId="0" fontId="4" fillId="0" borderId="24" xfId="0" applyFont="1" applyBorder="1" applyAlignment="1">
      <alignment vertical="center" wrapText="1"/>
    </xf>
    <xf numFmtId="0" fontId="4" fillId="0" borderId="23" xfId="0" applyFont="1" applyBorder="1" applyAlignment="1">
      <alignment vertical="center" wrapText="1"/>
    </xf>
    <xf numFmtId="0" fontId="44" fillId="0" borderId="3" xfId="0" applyFont="1" applyBorder="1" applyAlignment="1">
      <alignment vertical="top" wrapText="1"/>
    </xf>
    <xf numFmtId="0" fontId="4" fillId="0" borderId="14" xfId="0" applyFont="1" applyBorder="1" applyAlignment="1">
      <alignment vertical="top" wrapText="1"/>
    </xf>
    <xf numFmtId="167" fontId="9" fillId="0" borderId="2" xfId="44" applyNumberFormat="1" applyFont="1" applyBorder="1" applyAlignment="1">
      <alignment horizontal="center" vertical="center" wrapText="1"/>
    </xf>
    <xf numFmtId="0" fontId="2" fillId="3" borderId="25"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4" fillId="35" borderId="18" xfId="0" applyFont="1" applyFill="1" applyBorder="1" applyAlignment="1">
      <alignment vertical="center" wrapText="1"/>
    </xf>
    <xf numFmtId="0" fontId="46" fillId="0" borderId="0" xfId="0" applyFont="1"/>
    <xf numFmtId="0" fontId="44" fillId="0" borderId="3" xfId="0" applyFont="1" applyBorder="1" applyAlignment="1">
      <alignment wrapText="1"/>
    </xf>
    <xf numFmtId="0" fontId="4" fillId="0" borderId="28" xfId="0" applyFont="1" applyBorder="1" applyAlignment="1">
      <alignment vertical="center" wrapText="1"/>
    </xf>
    <xf numFmtId="0" fontId="39" fillId="0" borderId="0" xfId="0" applyFont="1" applyAlignment="1">
      <alignment vertical="center"/>
    </xf>
    <xf numFmtId="0" fontId="5" fillId="0" borderId="0" xfId="0" applyFont="1" applyAlignment="1">
      <alignment horizontal="left" vertical="center"/>
    </xf>
    <xf numFmtId="49" fontId="4" fillId="0" borderId="3" xfId="0" applyNumberFormat="1" applyFont="1" applyBorder="1" applyAlignment="1">
      <alignment horizontal="center" vertical="center" wrapText="1"/>
    </xf>
    <xf numFmtId="0" fontId="7" fillId="0" borderId="27" xfId="0" applyFont="1" applyBorder="1" applyAlignment="1">
      <alignment vertical="center" wrapText="1"/>
    </xf>
    <xf numFmtId="0" fontId="4" fillId="35" borderId="3" xfId="0" applyFont="1" applyFill="1" applyBorder="1" applyAlignment="1">
      <alignment vertical="center" wrapText="1"/>
    </xf>
    <xf numFmtId="0" fontId="7" fillId="0" borderId="30" xfId="0" applyFont="1" applyBorder="1" applyAlignment="1">
      <alignment vertical="center" wrapText="1"/>
    </xf>
    <xf numFmtId="0" fontId="4" fillId="0" borderId="31" xfId="0" applyFont="1" applyBorder="1" applyAlignment="1">
      <alignment vertical="center" wrapText="1"/>
    </xf>
    <xf numFmtId="0" fontId="4" fillId="35" borderId="16" xfId="0" applyFont="1" applyFill="1" applyBorder="1" applyAlignment="1">
      <alignment vertical="center" wrapText="1"/>
    </xf>
    <xf numFmtId="0" fontId="11" fillId="0" borderId="0" xfId="0" applyFont="1"/>
    <xf numFmtId="0" fontId="7" fillId="0" borderId="4" xfId="0" applyFont="1" applyBorder="1" applyAlignment="1">
      <alignment horizontal="center"/>
    </xf>
    <xf numFmtId="0" fontId="7" fillId="0" borderId="0" xfId="0" applyFont="1" applyAlignment="1">
      <alignment horizontal="center"/>
    </xf>
    <xf numFmtId="0" fontId="30" fillId="0" borderId="18" xfId="0" applyFont="1" applyBorder="1" applyAlignment="1">
      <alignment horizontal="center" vertical="center"/>
    </xf>
    <xf numFmtId="0" fontId="30" fillId="0" borderId="24" xfId="0" applyFont="1" applyBorder="1" applyAlignment="1">
      <alignment horizontal="center" vertical="center"/>
    </xf>
    <xf numFmtId="0" fontId="30" fillId="0" borderId="14" xfId="0" applyFont="1" applyBorder="1" applyAlignment="1">
      <alignment horizontal="center" vertical="center"/>
    </xf>
    <xf numFmtId="0" fontId="32" fillId="0" borderId="18" xfId="0" applyFont="1" applyBorder="1" applyAlignment="1">
      <alignment horizontal="center" vertical="center" wrapText="1"/>
    </xf>
    <xf numFmtId="0" fontId="32" fillId="0" borderId="24" xfId="0" applyFont="1" applyBorder="1" applyAlignment="1">
      <alignment horizontal="center" vertical="center" wrapText="1"/>
    </xf>
    <xf numFmtId="0" fontId="32" fillId="0" borderId="14" xfId="0" applyFont="1" applyBorder="1" applyAlignment="1">
      <alignment horizontal="center" vertical="center" wrapText="1"/>
    </xf>
    <xf numFmtId="0" fontId="2" fillId="3" borderId="3" xfId="0" applyFont="1" applyFill="1" applyBorder="1" applyAlignment="1">
      <alignment horizontal="center" vertical="center" wrapText="1"/>
    </xf>
    <xf numFmtId="0" fontId="7" fillId="0" borderId="0" xfId="0" applyFont="1" applyAlignment="1">
      <alignment horizontal="center" vertical="center"/>
    </xf>
    <xf numFmtId="0" fontId="4" fillId="0" borderId="4" xfId="0" applyFont="1" applyBorder="1" applyAlignment="1">
      <alignment horizontal="center" vertical="top" wrapText="1"/>
    </xf>
    <xf numFmtId="0" fontId="4" fillId="0" borderId="4" xfId="0" applyFont="1" applyBorder="1" applyAlignment="1">
      <alignment horizontal="center" vertical="top"/>
    </xf>
    <xf numFmtId="0" fontId="32" fillId="0" borderId="15" xfId="0" applyFont="1" applyBorder="1" applyAlignment="1">
      <alignment horizontal="left" vertical="center" wrapText="1"/>
    </xf>
    <xf numFmtId="0" fontId="32" fillId="0" borderId="17" xfId="0" applyFont="1" applyBorder="1" applyAlignment="1">
      <alignment horizontal="left" vertical="center" wrapText="1"/>
    </xf>
    <xf numFmtId="0" fontId="32" fillId="0" borderId="16" xfId="0" applyFont="1" applyBorder="1" applyAlignment="1">
      <alignment horizontal="left" vertical="center" wrapText="1"/>
    </xf>
    <xf numFmtId="0" fontId="7" fillId="0" borderId="4" xfId="0" applyFont="1" applyBorder="1" applyAlignment="1">
      <alignment horizontal="center" vertical="center"/>
    </xf>
    <xf numFmtId="0" fontId="3" fillId="3" borderId="3" xfId="0" applyFont="1" applyFill="1" applyBorder="1" applyAlignment="1">
      <alignment horizontal="center" vertical="center" wrapText="1"/>
    </xf>
    <xf numFmtId="0" fontId="2" fillId="3" borderId="3" xfId="0" applyFont="1" applyFill="1" applyBorder="1" applyAlignment="1">
      <alignment horizontal="center" vertical="center"/>
    </xf>
    <xf numFmtId="0" fontId="3" fillId="3" borderId="3" xfId="1"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14" xfId="0" applyFont="1" applyFill="1" applyBorder="1" applyAlignment="1">
      <alignment horizontal="center" vertical="center" wrapText="1"/>
    </xf>
  </cellXfs>
  <cellStyles count="45">
    <cellStyle name="20% - Accent1" xfId="21" builtinId="30" customBuiltin="1"/>
    <cellStyle name="20% - Accent2" xfId="25" builtinId="34" customBuiltin="1"/>
    <cellStyle name="20% - Accent3" xfId="29" builtinId="38" customBuiltin="1"/>
    <cellStyle name="20% - Accent4" xfId="33" builtinId="42" customBuiltin="1"/>
    <cellStyle name="20% - Accent5" xfId="37" builtinId="46" customBuiltin="1"/>
    <cellStyle name="20% - Accent6" xfId="41" builtinId="50" customBuiltin="1"/>
    <cellStyle name="40% - Accent1" xfId="22" builtinId="31" customBuiltin="1"/>
    <cellStyle name="40% - Accent2" xfId="26" builtinId="35" customBuiltin="1"/>
    <cellStyle name="40% - Accent3" xfId="30" builtinId="39" customBuiltin="1"/>
    <cellStyle name="40% - Accent4" xfId="34" builtinId="43" customBuiltin="1"/>
    <cellStyle name="40% - Accent5" xfId="38" builtinId="47" customBuiltin="1"/>
    <cellStyle name="40% - Accent6" xfId="42" builtinId="51" customBuiltin="1"/>
    <cellStyle name="60% - Accent1" xfId="23" builtinId="32" customBuiltin="1"/>
    <cellStyle name="60% - Accent2" xfId="27" builtinId="36" customBuiltin="1"/>
    <cellStyle name="60% - Accent3" xfId="31" builtinId="40" customBuiltin="1"/>
    <cellStyle name="60% - Accent4" xfId="35" builtinId="44" customBuiltin="1"/>
    <cellStyle name="60% - Accent5" xfId="39" builtinId="48" customBuiltin="1"/>
    <cellStyle name="60% - Accent6" xfId="43" builtinId="52" customBuiltin="1"/>
    <cellStyle name="Accent1" xfId="20" builtinId="29" customBuiltin="1"/>
    <cellStyle name="Accent2" xfId="24" builtinId="33" customBuiltin="1"/>
    <cellStyle name="Accent3" xfId="28" builtinId="37" customBuiltin="1"/>
    <cellStyle name="Accent4" xfId="32" builtinId="41" customBuiltin="1"/>
    <cellStyle name="Accent5" xfId="36" builtinId="45" customBuiltin="1"/>
    <cellStyle name="Accent6" xfId="40" builtinId="49" customBuiltin="1"/>
    <cellStyle name="Bad" xfId="9" builtinId="27" customBuiltin="1"/>
    <cellStyle name="Calculation" xfId="13" builtinId="22" customBuiltin="1"/>
    <cellStyle name="Check Cell" xfId="15" builtinId="23" customBuiltin="1"/>
    <cellStyle name="Comma" xfId="44" builtinId="3"/>
    <cellStyle name="Explanatory Text" xfId="18" builtinId="53" customBuiltin="1"/>
    <cellStyle name="Good" xfId="8" builtinId="26" customBuiltin="1"/>
    <cellStyle name="Heading 1" xfId="4" builtinId="16" customBuiltin="1"/>
    <cellStyle name="Heading 1 2" xfId="2" xr:uid="{1EDF1A3D-F0D8-42F2-B653-5F821D7C7C11}"/>
    <cellStyle name="Heading 2" xfId="5" builtinId="17" customBuiltin="1"/>
    <cellStyle name="Heading 3" xfId="6" builtinId="18" customBuiltin="1"/>
    <cellStyle name="Heading 4" xfId="7" builtinId="19" customBuiltin="1"/>
    <cellStyle name="Hyperlink" xfId="1" builtinId="8"/>
    <cellStyle name="Input" xfId="11" builtinId="20" customBuiltin="1"/>
    <cellStyle name="Linked Cell" xfId="14" builtinId="24" customBuiltin="1"/>
    <cellStyle name="Neutral" xfId="10" builtinId="28" customBuiltin="1"/>
    <cellStyle name="Normal" xfId="0" builtinId="0"/>
    <cellStyle name="Note" xfId="17" builtinId="10" customBuiltin="1"/>
    <cellStyle name="Output" xfId="12" builtinId="21" customBuiltin="1"/>
    <cellStyle name="Title" xfId="3" builtinId="15" customBuiltin="1"/>
    <cellStyle name="Total" xfId="19" builtinId="25" customBuiltin="1"/>
    <cellStyle name="Warning Text" xfId="16" builtinId="11" customBuiltin="1"/>
  </cellStyles>
  <dxfs count="2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1" defaultTableStyle="TableStyleMedium2" defaultPivotStyle="PivotStyleLight16">
    <tableStyle name="Custom" pivot="0" count="0" xr9:uid="{ABFAA103-428E-48AD-83E9-976BC082D8A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17/06/relationships/rdRichValueStructure" Target="richData/rdrichvaluestructure.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microsoft.com/office/2017/06/relationships/rdRichValue" Target="richData/rdrichvalue.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41"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22/10/relationships/richValueRel" Target="richData/richValueRel.xml"/><Relationship Id="rId37" Type="http://schemas.openxmlformats.org/officeDocument/2006/relationships/calcChain" Target="calcChain.xml"/><Relationship Id="rId40"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36"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35" Type="http://schemas.microsoft.com/office/2017/06/relationships/rdRichValueTypes" Target="richData/rdRichValueTypes.xml"/></Relationships>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v>Logo of PG&amp;E</v>
  </rv>
</rvData>
</file>

<file path=xl/richData/rdrichvaluestructure.xml><?xml version="1.0" encoding="utf-8"?>
<rvStructures xmlns="http://schemas.microsoft.com/office/spreadsheetml/2017/richdata" count="1">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60D2E-29DF-42C6-A051-506878439CE9}">
  <dimension ref="A1:V30"/>
  <sheetViews>
    <sheetView workbookViewId="0">
      <selection activeCell="C15" sqref="C15"/>
    </sheetView>
  </sheetViews>
  <sheetFormatPr defaultRowHeight="14.5" x14ac:dyDescent="0.35"/>
  <cols>
    <col min="2" max="2" width="18.1796875" customWidth="1"/>
    <col min="3" max="3" width="75.453125" customWidth="1"/>
    <col min="4" max="4" width="47.453125" customWidth="1"/>
    <col min="5" max="5" width="66.54296875" customWidth="1"/>
  </cols>
  <sheetData>
    <row r="1" spans="1:22" s="3" customFormat="1" ht="29.5"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09" t="s">
        <v>0</v>
      </c>
      <c r="C3" s="109"/>
      <c r="D3" s="109"/>
      <c r="E3" s="109"/>
    </row>
    <row r="4" spans="1:22" s="13" customFormat="1" ht="28.5" customHeight="1" x14ac:dyDescent="0.25">
      <c r="B4" s="39" t="s">
        <v>1</v>
      </c>
      <c r="C4" s="39" t="s">
        <v>2</v>
      </c>
      <c r="D4" s="39" t="s">
        <v>3</v>
      </c>
      <c r="E4" s="39" t="s">
        <v>4</v>
      </c>
    </row>
    <row r="5" spans="1:22" ht="15.5" x14ac:dyDescent="0.35">
      <c r="B5" s="40" t="s">
        <v>5</v>
      </c>
      <c r="C5" s="40" t="s">
        <v>6</v>
      </c>
      <c r="D5" s="41" t="s">
        <v>7</v>
      </c>
      <c r="E5" s="40" t="s">
        <v>8</v>
      </c>
    </row>
    <row r="6" spans="1:22" ht="15.5" x14ac:dyDescent="0.35">
      <c r="B6" s="40" t="s">
        <v>9</v>
      </c>
      <c r="C6" s="40" t="s">
        <v>10</v>
      </c>
      <c r="D6" s="41" t="s">
        <v>11</v>
      </c>
      <c r="E6" s="40" t="s">
        <v>12</v>
      </c>
    </row>
    <row r="7" spans="1:22" ht="31" x14ac:dyDescent="0.35">
      <c r="B7" s="40" t="s">
        <v>13</v>
      </c>
      <c r="C7" s="41" t="s">
        <v>14</v>
      </c>
      <c r="D7" s="41" t="s">
        <v>15</v>
      </c>
      <c r="E7" s="41" t="s">
        <v>16</v>
      </c>
    </row>
    <row r="8" spans="1:22" ht="15.5" x14ac:dyDescent="0.35">
      <c r="B8" s="40" t="s">
        <v>17</v>
      </c>
      <c r="C8" s="41" t="s">
        <v>18</v>
      </c>
      <c r="D8" s="41" t="s">
        <v>15</v>
      </c>
      <c r="E8" s="41" t="s">
        <v>19</v>
      </c>
    </row>
    <row r="9" spans="1:22" ht="31" x14ac:dyDescent="0.35">
      <c r="B9" s="40" t="s">
        <v>20</v>
      </c>
      <c r="C9" s="41" t="s">
        <v>21</v>
      </c>
      <c r="D9" s="41" t="s">
        <v>15</v>
      </c>
      <c r="E9" s="41" t="s">
        <v>22</v>
      </c>
    </row>
    <row r="10" spans="1:22" ht="31" x14ac:dyDescent="0.35">
      <c r="B10" s="40" t="s">
        <v>23</v>
      </c>
      <c r="C10" s="41" t="s">
        <v>24</v>
      </c>
      <c r="D10" s="41" t="s">
        <v>15</v>
      </c>
      <c r="E10" s="41" t="s">
        <v>25</v>
      </c>
    </row>
    <row r="11" spans="1:22" ht="31" x14ac:dyDescent="0.35">
      <c r="B11" s="40" t="s">
        <v>26</v>
      </c>
      <c r="C11" s="41" t="s">
        <v>27</v>
      </c>
      <c r="D11" s="41" t="s">
        <v>15</v>
      </c>
      <c r="E11" s="41" t="s">
        <v>28</v>
      </c>
    </row>
    <row r="12" spans="1:22" ht="31" x14ac:dyDescent="0.35">
      <c r="B12" s="40" t="s">
        <v>29</v>
      </c>
      <c r="C12" s="41" t="s">
        <v>30</v>
      </c>
      <c r="D12" s="41" t="s">
        <v>15</v>
      </c>
      <c r="E12" s="41" t="s">
        <v>31</v>
      </c>
    </row>
    <row r="13" spans="1:22" ht="31" x14ac:dyDescent="0.35">
      <c r="B13" s="40" t="s">
        <v>32</v>
      </c>
      <c r="C13" s="41" t="s">
        <v>33</v>
      </c>
      <c r="D13" s="41" t="s">
        <v>15</v>
      </c>
      <c r="E13" s="41" t="s">
        <v>34</v>
      </c>
    </row>
    <row r="14" spans="1:22" ht="31" x14ac:dyDescent="0.35">
      <c r="B14" s="40" t="s">
        <v>35</v>
      </c>
      <c r="C14" s="41" t="s">
        <v>36</v>
      </c>
      <c r="D14" s="41" t="s">
        <v>15</v>
      </c>
      <c r="E14" s="41" t="s">
        <v>37</v>
      </c>
    </row>
    <row r="15" spans="1:22" ht="31" x14ac:dyDescent="0.35">
      <c r="B15" s="40" t="s">
        <v>38</v>
      </c>
      <c r="C15" s="41" t="s">
        <v>39</v>
      </c>
      <c r="D15" s="41" t="s">
        <v>15</v>
      </c>
      <c r="E15" s="41" t="s">
        <v>40</v>
      </c>
    </row>
    <row r="16" spans="1:22" ht="31" x14ac:dyDescent="0.35">
      <c r="B16" s="40" t="s">
        <v>41</v>
      </c>
      <c r="C16" s="41" t="s">
        <v>42</v>
      </c>
      <c r="D16" s="41" t="s">
        <v>15</v>
      </c>
      <c r="E16" s="41" t="s">
        <v>43</v>
      </c>
    </row>
    <row r="17" spans="2:5" ht="31" x14ac:dyDescent="0.35">
      <c r="B17" s="40" t="s">
        <v>44</v>
      </c>
      <c r="C17" s="41" t="s">
        <v>45</v>
      </c>
      <c r="D17" s="41" t="s">
        <v>46</v>
      </c>
      <c r="E17" s="41" t="s">
        <v>47</v>
      </c>
    </row>
    <row r="18" spans="2:5" ht="15.5" x14ac:dyDescent="0.35">
      <c r="B18" s="40" t="s">
        <v>48</v>
      </c>
      <c r="C18" s="41" t="s">
        <v>49</v>
      </c>
      <c r="D18" s="41" t="s">
        <v>46</v>
      </c>
      <c r="E18" s="40" t="s">
        <v>50</v>
      </c>
    </row>
    <row r="19" spans="2:5" ht="15.5" x14ac:dyDescent="0.35">
      <c r="B19" s="40" t="s">
        <v>51</v>
      </c>
      <c r="C19" s="41" t="s">
        <v>52</v>
      </c>
      <c r="D19" s="41" t="s">
        <v>46</v>
      </c>
      <c r="E19" s="40" t="s">
        <v>53</v>
      </c>
    </row>
    <row r="20" spans="2:5" ht="15.5" x14ac:dyDescent="0.35">
      <c r="B20" s="40" t="s">
        <v>54</v>
      </c>
      <c r="C20" s="41" t="s">
        <v>55</v>
      </c>
      <c r="D20" s="41" t="s">
        <v>56</v>
      </c>
      <c r="E20" s="40" t="s">
        <v>57</v>
      </c>
    </row>
    <row r="21" spans="2:5" ht="15.5" x14ac:dyDescent="0.35">
      <c r="B21" s="40" t="s">
        <v>58</v>
      </c>
      <c r="C21" s="41" t="s">
        <v>59</v>
      </c>
      <c r="D21" s="41" t="s">
        <v>56</v>
      </c>
      <c r="E21" s="40" t="s">
        <v>60</v>
      </c>
    </row>
    <row r="22" spans="2:5" ht="15.5" x14ac:dyDescent="0.35">
      <c r="B22" s="40" t="s">
        <v>61</v>
      </c>
      <c r="C22" s="41" t="s">
        <v>62</v>
      </c>
      <c r="D22" s="41" t="s">
        <v>63</v>
      </c>
      <c r="E22" s="40" t="s">
        <v>64</v>
      </c>
    </row>
    <row r="23" spans="2:5" ht="15.5" x14ac:dyDescent="0.35">
      <c r="B23" s="40" t="s">
        <v>65</v>
      </c>
      <c r="C23" s="41" t="s">
        <v>66</v>
      </c>
      <c r="D23" s="41" t="s">
        <v>67</v>
      </c>
      <c r="E23" s="40" t="s">
        <v>68</v>
      </c>
    </row>
    <row r="24" spans="2:5" ht="15.5" x14ac:dyDescent="0.35">
      <c r="B24" s="40" t="s">
        <v>69</v>
      </c>
      <c r="C24" s="41" t="s">
        <v>70</v>
      </c>
      <c r="D24" s="41" t="s">
        <v>71</v>
      </c>
      <c r="E24" s="40" t="s">
        <v>72</v>
      </c>
    </row>
    <row r="25" spans="2:5" ht="15.5" x14ac:dyDescent="0.35">
      <c r="B25" s="40" t="s">
        <v>73</v>
      </c>
      <c r="C25" s="41" t="s">
        <v>74</v>
      </c>
      <c r="D25" s="41" t="s">
        <v>11</v>
      </c>
      <c r="E25" s="40" t="s">
        <v>75</v>
      </c>
    </row>
    <row r="26" spans="2:5" ht="31" x14ac:dyDescent="0.35">
      <c r="B26" s="40" t="s">
        <v>76</v>
      </c>
      <c r="C26" s="41" t="s">
        <v>77</v>
      </c>
      <c r="D26" s="41" t="s">
        <v>11</v>
      </c>
      <c r="E26" s="40" t="s">
        <v>78</v>
      </c>
    </row>
    <row r="27" spans="2:5" ht="31" x14ac:dyDescent="0.35">
      <c r="B27" s="40" t="s">
        <v>79</v>
      </c>
      <c r="C27" s="41" t="s">
        <v>80</v>
      </c>
      <c r="D27" s="41" t="s">
        <v>81</v>
      </c>
      <c r="E27" s="40" t="s">
        <v>82</v>
      </c>
    </row>
    <row r="28" spans="2:5" ht="15.5" x14ac:dyDescent="0.35">
      <c r="B28" s="40" t="s">
        <v>83</v>
      </c>
      <c r="C28" s="41" t="s">
        <v>84</v>
      </c>
      <c r="D28" s="41" t="s">
        <v>46</v>
      </c>
      <c r="E28" s="40" t="s">
        <v>85</v>
      </c>
    </row>
    <row r="29" spans="2:5" ht="15.5" x14ac:dyDescent="0.35">
      <c r="B29" s="40" t="s">
        <v>86</v>
      </c>
      <c r="C29" s="41" t="s">
        <v>87</v>
      </c>
      <c r="D29" s="41" t="s">
        <v>88</v>
      </c>
      <c r="E29" s="40" t="s">
        <v>89</v>
      </c>
    </row>
    <row r="30" spans="2:5" ht="15.5" x14ac:dyDescent="0.35">
      <c r="B30" s="40" t="s">
        <v>90</v>
      </c>
      <c r="C30" s="41" t="s">
        <v>91</v>
      </c>
      <c r="D30" s="41" t="s">
        <v>92</v>
      </c>
      <c r="E30" s="40" t="s">
        <v>93</v>
      </c>
    </row>
  </sheetData>
  <mergeCells count="1">
    <mergeCell ref="B3:E3"/>
  </mergeCells>
  <phoneticPr fontId="10" type="noConversion"/>
  <conditionalFormatting sqref="B1">
    <cfRule type="duplicateValues" dxfId="24"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7E2D6-D52B-4561-9B04-E7DD93A1D589}">
  <dimension ref="A1:V8"/>
  <sheetViews>
    <sheetView workbookViewId="0">
      <selection activeCell="L15" sqref="L14:L15"/>
    </sheetView>
  </sheetViews>
  <sheetFormatPr defaultRowHeight="14.5" x14ac:dyDescent="0.35"/>
  <cols>
    <col min="2" max="2" width="13.54296875" customWidth="1"/>
    <col min="3" max="4" width="13.81640625" customWidth="1"/>
    <col min="5" max="5" width="16.54296875" customWidth="1"/>
    <col min="6" max="8" width="11.54296875" customWidth="1"/>
    <col min="9" max="9" width="14.1796875" customWidth="1"/>
    <col min="10" max="10" width="16.54296875" customWidth="1"/>
    <col min="11" max="11" width="12.81640625" customWidth="1"/>
    <col min="12" max="12" width="17.1796875" customWidth="1"/>
  </cols>
  <sheetData>
    <row r="1" spans="1:22" s="3" customFormat="1" ht="38.15" customHeight="1" x14ac:dyDescent="0.35">
      <c r="A1" s="1" t="e" vm="1">
        <v>#VALUE!</v>
      </c>
      <c r="B1" s="1"/>
      <c r="C1" s="1"/>
      <c r="D1" s="1"/>
      <c r="E1" s="2"/>
      <c r="F1" s="2"/>
      <c r="G1" s="2"/>
      <c r="H1" s="2"/>
      <c r="I1" s="2"/>
      <c r="J1" s="2"/>
      <c r="K1" s="2"/>
      <c r="L1" s="2"/>
      <c r="P1" s="2"/>
      <c r="Q1" s="2"/>
      <c r="R1" s="2"/>
      <c r="S1" s="2"/>
      <c r="T1" s="2"/>
      <c r="U1" s="2"/>
      <c r="V1" s="2"/>
    </row>
    <row r="3" spans="1:22" ht="19" thickBot="1" x14ac:dyDescent="0.4">
      <c r="B3" s="110" t="s">
        <v>94</v>
      </c>
      <c r="C3" s="110"/>
      <c r="D3" s="110"/>
      <c r="E3" s="110"/>
      <c r="F3" s="110"/>
      <c r="G3" s="110"/>
      <c r="H3" s="110"/>
      <c r="I3" s="110"/>
      <c r="J3" s="110"/>
      <c r="K3" s="110"/>
      <c r="L3" s="110"/>
    </row>
    <row r="4" spans="1:22" ht="43.5" customHeight="1" thickBot="1" x14ac:dyDescent="0.4">
      <c r="B4" s="86" t="s">
        <v>95</v>
      </c>
      <c r="C4" s="86" t="s">
        <v>96</v>
      </c>
      <c r="D4" s="86" t="s">
        <v>97</v>
      </c>
      <c r="E4" s="86" t="s">
        <v>98</v>
      </c>
      <c r="F4" s="63" t="s">
        <v>99</v>
      </c>
      <c r="G4" s="63" t="s">
        <v>100</v>
      </c>
      <c r="H4" s="63" t="s">
        <v>101</v>
      </c>
      <c r="I4" s="86" t="s">
        <v>102</v>
      </c>
      <c r="J4" s="86" t="s">
        <v>103</v>
      </c>
      <c r="K4" s="63" t="s">
        <v>104</v>
      </c>
      <c r="L4" s="86" t="s">
        <v>105</v>
      </c>
    </row>
    <row r="5" spans="1:22" ht="31.5" thickBot="1" x14ac:dyDescent="0.4">
      <c r="B5" s="102" t="s">
        <v>106</v>
      </c>
      <c r="C5" s="16" t="s">
        <v>107</v>
      </c>
      <c r="D5" s="16">
        <v>279</v>
      </c>
      <c r="E5" s="16">
        <v>30</v>
      </c>
      <c r="F5" s="16">
        <v>6</v>
      </c>
      <c r="G5" s="16">
        <v>0</v>
      </c>
      <c r="H5" s="16">
        <v>34</v>
      </c>
      <c r="I5" s="16">
        <v>0</v>
      </c>
      <c r="J5" s="16">
        <v>9</v>
      </c>
      <c r="K5" s="16">
        <v>7</v>
      </c>
      <c r="L5" s="49" t="s">
        <v>108</v>
      </c>
    </row>
    <row r="7" spans="1:22" x14ac:dyDescent="0.35">
      <c r="B7" s="62" t="s">
        <v>109</v>
      </c>
    </row>
    <row r="8" spans="1:22" ht="15" x14ac:dyDescent="0.35">
      <c r="B8" s="13" t="s">
        <v>110</v>
      </c>
    </row>
  </sheetData>
  <mergeCells count="1">
    <mergeCell ref="B3:L3"/>
  </mergeCells>
  <conditionalFormatting sqref="B1">
    <cfRule type="duplicateValues" dxfId="23" priority="1"/>
  </conditionalFormatting>
  <pageMargins left="0.7" right="0.7" top="0.75" bottom="0.75" header="0.3" footer="0.3"/>
  <ignoredErrors>
    <ignoredError sqref="B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F09A0-7B9B-4F72-8EB0-18F6F2F7B0B1}">
  <dimension ref="A1:AF11"/>
  <sheetViews>
    <sheetView workbookViewId="0">
      <selection activeCell="B16" sqref="B16"/>
    </sheetView>
  </sheetViews>
  <sheetFormatPr defaultRowHeight="14.5" x14ac:dyDescent="0.35"/>
  <cols>
    <col min="2" max="2" width="31" customWidth="1"/>
    <col min="3" max="3" width="39.7265625" customWidth="1"/>
    <col min="4" max="4" width="57.54296875" customWidth="1"/>
  </cols>
  <sheetData>
    <row r="1" spans="1:32" s="3" customFormat="1" ht="41.15" customHeight="1" x14ac:dyDescent="0.35">
      <c r="A1" s="44" t="e" vm="1">
        <v>#VALUE!</v>
      </c>
      <c r="B1" s="44"/>
      <c r="C1" s="44"/>
      <c r="D1" s="44"/>
      <c r="E1" s="45"/>
      <c r="F1" s="45"/>
      <c r="G1" s="45"/>
      <c r="H1" s="45"/>
      <c r="I1" s="45"/>
      <c r="J1" s="45"/>
      <c r="K1" s="45"/>
      <c r="L1" s="45"/>
      <c r="P1" s="45"/>
      <c r="Q1" s="45"/>
      <c r="R1" s="45"/>
      <c r="S1" s="45"/>
      <c r="T1" s="45"/>
      <c r="U1" s="45"/>
      <c r="V1" s="45"/>
    </row>
    <row r="2" spans="1:32" s="5" customFormat="1" ht="15" customHeight="1" x14ac:dyDescent="0.35">
      <c r="A2" s="84"/>
      <c r="B2" s="84"/>
      <c r="C2" s="84"/>
      <c r="D2" s="84"/>
      <c r="E2" s="85"/>
      <c r="F2" s="85"/>
      <c r="G2" s="85"/>
      <c r="H2" s="85"/>
      <c r="I2" s="85"/>
      <c r="J2" s="85"/>
      <c r="K2" s="85"/>
      <c r="L2" s="85"/>
      <c r="P2" s="85"/>
      <c r="Q2" s="85"/>
      <c r="R2" s="85"/>
      <c r="S2" s="85"/>
      <c r="T2" s="85"/>
      <c r="U2" s="85"/>
      <c r="V2" s="85"/>
    </row>
    <row r="3" spans="1:32" ht="30" customHeight="1" thickBot="1" x14ac:dyDescent="0.4">
      <c r="B3" s="109" t="s">
        <v>111</v>
      </c>
      <c r="C3" s="109"/>
      <c r="D3" s="109"/>
    </row>
    <row r="4" spans="1:32" s="5" customFormat="1" ht="16" thickBot="1" x14ac:dyDescent="0.4">
      <c r="B4" s="9" t="s">
        <v>112</v>
      </c>
      <c r="C4" s="61" t="s">
        <v>113</v>
      </c>
      <c r="D4" s="61" t="s">
        <v>114</v>
      </c>
    </row>
    <row r="5" spans="1:32" ht="78" thickBot="1" x14ac:dyDescent="0.4">
      <c r="B5" s="54" t="s">
        <v>115</v>
      </c>
      <c r="C5" s="53" t="s">
        <v>116</v>
      </c>
      <c r="D5" s="90" t="s">
        <v>117</v>
      </c>
    </row>
    <row r="6" spans="1:32" ht="47" thickBot="1" x14ac:dyDescent="0.4">
      <c r="B6" s="54" t="s">
        <v>118</v>
      </c>
      <c r="C6" s="88" t="s">
        <v>119</v>
      </c>
      <c r="D6" s="89" t="s">
        <v>120</v>
      </c>
    </row>
    <row r="7" spans="1:32" ht="58.5" thickBot="1" x14ac:dyDescent="0.4">
      <c r="A7" s="80"/>
      <c r="B7" s="87" t="s">
        <v>121</v>
      </c>
      <c r="C7" s="90" t="s">
        <v>122</v>
      </c>
      <c r="D7" s="90" t="s">
        <v>123</v>
      </c>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row>
    <row r="8" spans="1:32" x14ac:dyDescent="0.35">
      <c r="A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row>
    <row r="9" spans="1:32" ht="15" x14ac:dyDescent="0.35">
      <c r="A9" s="80"/>
      <c r="B9" s="13" t="s">
        <v>124</v>
      </c>
      <c r="E9" s="80"/>
      <c r="F9" s="80"/>
      <c r="G9" s="80"/>
      <c r="H9" s="80"/>
      <c r="I9" s="80"/>
      <c r="J9" s="80"/>
      <c r="K9" s="80"/>
      <c r="L9" s="80"/>
      <c r="M9" s="80"/>
      <c r="N9" s="80"/>
      <c r="O9" s="80"/>
      <c r="P9" s="80"/>
      <c r="Q9" s="80"/>
      <c r="R9" s="80"/>
      <c r="S9" s="80"/>
      <c r="T9" s="80"/>
      <c r="U9" s="80"/>
      <c r="V9" s="80"/>
      <c r="W9" s="80"/>
      <c r="X9" s="80"/>
      <c r="Y9" s="80"/>
      <c r="Z9" s="80"/>
      <c r="AA9" s="80"/>
      <c r="AB9" s="80"/>
      <c r="AC9" s="80"/>
      <c r="AD9" s="80"/>
      <c r="AE9" s="80"/>
      <c r="AF9" s="80"/>
    </row>
    <row r="10" spans="1:32" ht="15" x14ac:dyDescent="0.35">
      <c r="B10" s="13" t="s">
        <v>125</v>
      </c>
    </row>
    <row r="11" spans="1:32" ht="15" x14ac:dyDescent="0.35">
      <c r="B11" s="13" t="s">
        <v>126</v>
      </c>
    </row>
  </sheetData>
  <mergeCells count="1">
    <mergeCell ref="B3:D3"/>
  </mergeCells>
  <conditionalFormatting sqref="B1:B2">
    <cfRule type="duplicateValues" dxfId="22"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141CE-EB51-4B24-A5ED-6E16CB9336D7}">
  <dimension ref="A1:V15"/>
  <sheetViews>
    <sheetView workbookViewId="0">
      <selection activeCell="D5" sqref="D5"/>
    </sheetView>
  </sheetViews>
  <sheetFormatPr defaultRowHeight="14.5" x14ac:dyDescent="0.35"/>
  <cols>
    <col min="2" max="2" width="28.81640625" customWidth="1"/>
    <col min="3" max="3" width="41.453125" customWidth="1"/>
    <col min="4" max="4" width="92.26953125" customWidth="1"/>
  </cols>
  <sheetData>
    <row r="1" spans="1:22" s="3" customFormat="1" ht="39" customHeight="1" x14ac:dyDescent="0.35">
      <c r="A1" s="1" t="e" vm="1">
        <v>#VALUE!</v>
      </c>
      <c r="B1" s="1"/>
      <c r="C1" s="1"/>
      <c r="D1" s="1"/>
      <c r="E1" s="2"/>
      <c r="F1" s="2"/>
      <c r="G1" s="2"/>
      <c r="H1" s="2"/>
      <c r="I1" s="2"/>
      <c r="J1" s="2"/>
      <c r="K1" s="2"/>
      <c r="L1" s="2"/>
      <c r="P1" s="2"/>
      <c r="Q1" s="2"/>
      <c r="R1" s="2"/>
      <c r="S1" s="2"/>
      <c r="T1" s="2"/>
      <c r="U1" s="2"/>
      <c r="V1" s="2"/>
    </row>
    <row r="3" spans="1:22" ht="16" thickBot="1" x14ac:dyDescent="0.4">
      <c r="B3" s="110" t="s">
        <v>127</v>
      </c>
      <c r="C3" s="110"/>
      <c r="D3" s="110"/>
    </row>
    <row r="4" spans="1:22" ht="15.5" thickBot="1" x14ac:dyDescent="0.4">
      <c r="B4" s="93" t="s">
        <v>128</v>
      </c>
      <c r="C4" s="94" t="s">
        <v>129</v>
      </c>
      <c r="D4" s="95" t="s">
        <v>130</v>
      </c>
    </row>
    <row r="5" spans="1:22" ht="268.5" customHeight="1" thickBot="1" x14ac:dyDescent="0.4">
      <c r="B5" s="103" t="s">
        <v>131</v>
      </c>
      <c r="C5" s="99" t="s">
        <v>132</v>
      </c>
      <c r="D5" s="98" t="s">
        <v>133</v>
      </c>
    </row>
    <row r="6" spans="1:22" ht="310.5" thickBot="1" x14ac:dyDescent="0.4">
      <c r="B6" s="103" t="s">
        <v>134</v>
      </c>
      <c r="C6" s="99" t="s">
        <v>135</v>
      </c>
      <c r="D6" s="96" t="s">
        <v>136</v>
      </c>
    </row>
    <row r="7" spans="1:22" ht="217.5" thickBot="1" x14ac:dyDescent="0.4">
      <c r="B7" s="103" t="s">
        <v>137</v>
      </c>
      <c r="C7" s="99" t="s">
        <v>138</v>
      </c>
      <c r="D7" s="96" t="s">
        <v>139</v>
      </c>
    </row>
    <row r="8" spans="1:22" ht="279.5" thickBot="1" x14ac:dyDescent="0.4">
      <c r="B8" s="103" t="s">
        <v>140</v>
      </c>
      <c r="C8" s="99" t="s">
        <v>141</v>
      </c>
      <c r="D8" s="104" t="s">
        <v>142</v>
      </c>
    </row>
    <row r="9" spans="1:22" ht="233" thickBot="1" x14ac:dyDescent="0.4">
      <c r="B9" s="103" t="s">
        <v>143</v>
      </c>
      <c r="C9" s="99" t="s">
        <v>141</v>
      </c>
      <c r="D9" s="96" t="s">
        <v>144</v>
      </c>
    </row>
    <row r="10" spans="1:22" ht="202" thickBot="1" x14ac:dyDescent="0.4">
      <c r="B10" s="105" t="s">
        <v>145</v>
      </c>
      <c r="C10" s="106" t="s">
        <v>141</v>
      </c>
      <c r="D10" s="107" t="s">
        <v>146</v>
      </c>
    </row>
    <row r="13" spans="1:22" ht="15" x14ac:dyDescent="0.35">
      <c r="B13" s="97" t="s">
        <v>147</v>
      </c>
    </row>
    <row r="14" spans="1:22" ht="15" x14ac:dyDescent="0.35">
      <c r="B14" s="97" t="s">
        <v>148</v>
      </c>
    </row>
    <row r="15" spans="1:22" ht="15" x14ac:dyDescent="0.35">
      <c r="B15" s="97" t="s">
        <v>149</v>
      </c>
    </row>
  </sheetData>
  <mergeCells count="1">
    <mergeCell ref="B3:D3"/>
  </mergeCells>
  <conditionalFormatting sqref="B1">
    <cfRule type="duplicateValues" dxfId="21"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01B83-2A71-4DCB-891A-6F398DB281AC}">
  <dimension ref="A1:L122"/>
  <sheetViews>
    <sheetView zoomScaleNormal="100" workbookViewId="0">
      <selection activeCell="F8" sqref="F8"/>
    </sheetView>
  </sheetViews>
  <sheetFormatPr defaultRowHeight="14.5" x14ac:dyDescent="0.35"/>
  <cols>
    <col min="2" max="2" width="19.54296875" bestFit="1" customWidth="1"/>
    <col min="3" max="3" width="27.453125" customWidth="1"/>
    <col min="4" max="4" width="28.453125" bestFit="1" customWidth="1"/>
    <col min="5" max="5" width="20.1796875" bestFit="1" customWidth="1"/>
    <col min="6" max="6" width="86.1796875" style="31" bestFit="1" customWidth="1"/>
    <col min="7" max="7" width="21.453125" customWidth="1"/>
  </cols>
  <sheetData>
    <row r="1" spans="1:12" s="3" customFormat="1" ht="42" customHeight="1" x14ac:dyDescent="0.35">
      <c r="A1" s="1" t="e" vm="1">
        <v>#VALUE!</v>
      </c>
      <c r="B1" s="1"/>
      <c r="C1" s="2"/>
      <c r="D1" s="2"/>
      <c r="E1" s="2"/>
      <c r="F1" s="2"/>
      <c r="G1" s="2"/>
      <c r="H1" s="2"/>
      <c r="I1" s="2"/>
      <c r="J1" s="2"/>
      <c r="K1" s="2"/>
      <c r="L1" s="2"/>
    </row>
    <row r="3" spans="1:12" ht="16" thickBot="1" x14ac:dyDescent="0.4">
      <c r="B3" s="110" t="s">
        <v>150</v>
      </c>
      <c r="C3" s="110"/>
      <c r="D3" s="110"/>
      <c r="E3" s="110"/>
      <c r="F3" s="110"/>
    </row>
    <row r="4" spans="1:12" ht="30.5" thickBot="1" x14ac:dyDescent="0.4">
      <c r="B4" s="9" t="s">
        <v>151</v>
      </c>
      <c r="C4" s="9" t="s">
        <v>152</v>
      </c>
      <c r="D4" s="9" t="s">
        <v>153</v>
      </c>
      <c r="E4" s="9" t="s">
        <v>154</v>
      </c>
      <c r="F4" s="9" t="s">
        <v>155</v>
      </c>
    </row>
    <row r="5" spans="1:12" ht="31.5" thickBot="1" x14ac:dyDescent="0.4">
      <c r="B5" s="16" t="s">
        <v>156</v>
      </c>
      <c r="C5" s="16" t="s">
        <v>157</v>
      </c>
      <c r="D5" s="16" t="s">
        <v>158</v>
      </c>
      <c r="E5" s="34">
        <v>46316.702094907407</v>
      </c>
      <c r="F5" s="19"/>
    </row>
    <row r="6" spans="1:12" ht="31.5" thickBot="1" x14ac:dyDescent="0.4">
      <c r="B6" s="16" t="s">
        <v>156</v>
      </c>
      <c r="C6" s="16" t="s">
        <v>157</v>
      </c>
      <c r="D6" s="16" t="s">
        <v>159</v>
      </c>
      <c r="E6" s="34">
        <v>46317.613842592589</v>
      </c>
      <c r="F6" s="19"/>
    </row>
    <row r="7" spans="1:12" ht="31.5" thickBot="1" x14ac:dyDescent="0.4">
      <c r="B7" s="16" t="s">
        <v>156</v>
      </c>
      <c r="C7" s="16" t="s">
        <v>157</v>
      </c>
      <c r="D7" s="16" t="s">
        <v>160</v>
      </c>
      <c r="E7" s="34">
        <v>46318.656192129631</v>
      </c>
      <c r="F7" s="19"/>
    </row>
    <row r="8" spans="1:12" ht="16" thickBot="1" x14ac:dyDescent="0.4">
      <c r="B8" s="16" t="s">
        <v>156</v>
      </c>
      <c r="C8" s="16" t="s">
        <v>157</v>
      </c>
      <c r="D8" s="16" t="s">
        <v>161</v>
      </c>
      <c r="E8" s="34">
        <v>46318.999340277776</v>
      </c>
      <c r="F8" s="19"/>
    </row>
    <row r="9" spans="1:12" ht="31.5" thickBot="1" x14ac:dyDescent="0.4">
      <c r="B9" s="16" t="s">
        <v>156</v>
      </c>
      <c r="C9" s="16" t="s">
        <v>157</v>
      </c>
      <c r="D9" s="16" t="s">
        <v>162</v>
      </c>
      <c r="E9" s="34">
        <v>46319.536828703705</v>
      </c>
      <c r="F9" s="19"/>
    </row>
    <row r="10" spans="1:12" ht="31.5" thickBot="1" x14ac:dyDescent="0.4">
      <c r="B10" s="16" t="s">
        <v>156</v>
      </c>
      <c r="C10" s="16" t="s">
        <v>157</v>
      </c>
      <c r="D10" s="16" t="s">
        <v>163</v>
      </c>
      <c r="E10" s="34">
        <v>46319.679398148146</v>
      </c>
      <c r="F10" s="19"/>
    </row>
    <row r="11" spans="1:12" ht="31.5" thickBot="1" x14ac:dyDescent="0.4">
      <c r="B11" s="16" t="s">
        <v>156</v>
      </c>
      <c r="C11" s="16" t="s">
        <v>164</v>
      </c>
      <c r="D11" s="16" t="s">
        <v>158</v>
      </c>
      <c r="E11" s="34">
        <v>46316.702106481483</v>
      </c>
      <c r="F11" s="19"/>
    </row>
    <row r="12" spans="1:12" ht="31.5" thickBot="1" x14ac:dyDescent="0.4">
      <c r="B12" s="16" t="s">
        <v>156</v>
      </c>
      <c r="C12" s="16" t="s">
        <v>164</v>
      </c>
      <c r="D12" s="16" t="s">
        <v>159</v>
      </c>
      <c r="E12" s="34">
        <v>46317.613842592589</v>
      </c>
      <c r="F12" s="19"/>
    </row>
    <row r="13" spans="1:12" ht="31.5" thickBot="1" x14ac:dyDescent="0.4">
      <c r="B13" s="16" t="s">
        <v>156</v>
      </c>
      <c r="C13" s="16" t="s">
        <v>164</v>
      </c>
      <c r="D13" s="16" t="s">
        <v>160</v>
      </c>
      <c r="E13" s="34">
        <v>46318.656192129631</v>
      </c>
      <c r="F13" s="19"/>
    </row>
    <row r="14" spans="1:12" ht="62.5" thickBot="1" x14ac:dyDescent="0.4">
      <c r="B14" s="16" t="s">
        <v>156</v>
      </c>
      <c r="C14" s="16" t="s">
        <v>164</v>
      </c>
      <c r="D14" s="16" t="s">
        <v>161</v>
      </c>
      <c r="E14" s="34">
        <v>46318.813645833332</v>
      </c>
      <c r="F14" s="19" t="s">
        <v>165</v>
      </c>
    </row>
    <row r="15" spans="1:12" ht="31.5" thickBot="1" x14ac:dyDescent="0.4">
      <c r="B15" s="16" t="s">
        <v>156</v>
      </c>
      <c r="C15" s="16" t="s">
        <v>164</v>
      </c>
      <c r="D15" s="16" t="s">
        <v>162</v>
      </c>
      <c r="E15" s="34">
        <v>46319.518750000003</v>
      </c>
      <c r="F15" s="19"/>
    </row>
    <row r="16" spans="1:12" ht="31.5" thickBot="1" x14ac:dyDescent="0.4">
      <c r="B16" s="16" t="s">
        <v>156</v>
      </c>
      <c r="C16" s="16" t="s">
        <v>164</v>
      </c>
      <c r="D16" s="16" t="s">
        <v>163</v>
      </c>
      <c r="E16" s="34">
        <v>46319.693749999999</v>
      </c>
      <c r="F16" s="19"/>
    </row>
    <row r="17" spans="2:6" ht="31.5" thickBot="1" x14ac:dyDescent="0.4">
      <c r="B17" s="16" t="s">
        <v>156</v>
      </c>
      <c r="C17" s="16" t="s">
        <v>166</v>
      </c>
      <c r="D17" s="16" t="s">
        <v>158</v>
      </c>
      <c r="E17" s="34">
        <v>46316.702106481483</v>
      </c>
      <c r="F17" s="19"/>
    </row>
    <row r="18" spans="2:6" ht="31.5" thickBot="1" x14ac:dyDescent="0.4">
      <c r="B18" s="16" t="s">
        <v>156</v>
      </c>
      <c r="C18" s="16" t="s">
        <v>166</v>
      </c>
      <c r="D18" s="16" t="s">
        <v>159</v>
      </c>
      <c r="E18" s="34">
        <v>46317.613842592589</v>
      </c>
      <c r="F18" s="19"/>
    </row>
    <row r="19" spans="2:6" ht="31.5" thickBot="1" x14ac:dyDescent="0.4">
      <c r="B19" s="16" t="s">
        <v>156</v>
      </c>
      <c r="C19" s="16" t="s">
        <v>166</v>
      </c>
      <c r="D19" s="16" t="s">
        <v>160</v>
      </c>
      <c r="E19" s="34">
        <v>46318.656192129631</v>
      </c>
      <c r="F19" s="19"/>
    </row>
    <row r="20" spans="2:6" ht="16" thickBot="1" x14ac:dyDescent="0.4">
      <c r="B20" s="16" t="s">
        <v>156</v>
      </c>
      <c r="C20" s="16" t="s">
        <v>166</v>
      </c>
      <c r="D20" s="16" t="s">
        <v>161</v>
      </c>
      <c r="E20" s="34">
        <v>46318.817824074074</v>
      </c>
      <c r="F20" s="19"/>
    </row>
    <row r="21" spans="2:6" ht="31.5" thickBot="1" x14ac:dyDescent="0.4">
      <c r="B21" s="16" t="s">
        <v>156</v>
      </c>
      <c r="C21" s="16" t="s">
        <v>166</v>
      </c>
      <c r="D21" s="16" t="s">
        <v>162</v>
      </c>
      <c r="E21" s="34">
        <v>46319.50141203704</v>
      </c>
      <c r="F21" s="19"/>
    </row>
    <row r="22" spans="2:6" ht="31.5" thickBot="1" x14ac:dyDescent="0.4">
      <c r="B22" s="16" t="s">
        <v>156</v>
      </c>
      <c r="C22" s="16" t="s">
        <v>166</v>
      </c>
      <c r="D22" s="16" t="s">
        <v>163</v>
      </c>
      <c r="E22" s="34">
        <v>46319.588692129626</v>
      </c>
      <c r="F22" s="19"/>
    </row>
    <row r="23" spans="2:6" ht="31.5" thickBot="1" x14ac:dyDescent="0.4">
      <c r="B23" s="16" t="s">
        <v>156</v>
      </c>
      <c r="C23" s="16" t="s">
        <v>167</v>
      </c>
      <c r="D23" s="16" t="s">
        <v>158</v>
      </c>
      <c r="E23" s="34">
        <v>46316.702094907407</v>
      </c>
      <c r="F23" s="19"/>
    </row>
    <row r="24" spans="2:6" ht="31.5" thickBot="1" x14ac:dyDescent="0.4">
      <c r="B24" s="16" t="s">
        <v>156</v>
      </c>
      <c r="C24" s="16" t="s">
        <v>167</v>
      </c>
      <c r="D24" s="16" t="s">
        <v>159</v>
      </c>
      <c r="E24" s="34">
        <v>46317.613842592589</v>
      </c>
      <c r="F24" s="19"/>
    </row>
    <row r="25" spans="2:6" ht="31.5" thickBot="1" x14ac:dyDescent="0.4">
      <c r="B25" s="16" t="s">
        <v>156</v>
      </c>
      <c r="C25" s="16" t="s">
        <v>167</v>
      </c>
      <c r="D25" s="16" t="s">
        <v>160</v>
      </c>
      <c r="E25" s="34">
        <v>46318.656192129631</v>
      </c>
      <c r="F25" s="19"/>
    </row>
    <row r="26" spans="2:6" ht="16" thickBot="1" x14ac:dyDescent="0.4">
      <c r="B26" s="16" t="s">
        <v>156</v>
      </c>
      <c r="C26" s="16" t="s">
        <v>167</v>
      </c>
      <c r="D26" s="16" t="s">
        <v>168</v>
      </c>
      <c r="E26" s="34">
        <v>46319.351377314815</v>
      </c>
      <c r="F26" s="19"/>
    </row>
    <row r="27" spans="2:6" ht="31.5" thickBot="1" x14ac:dyDescent="0.4">
      <c r="B27" s="16" t="s">
        <v>156</v>
      </c>
      <c r="C27" s="16" t="s">
        <v>169</v>
      </c>
      <c r="D27" s="16" t="s">
        <v>158</v>
      </c>
      <c r="E27" s="34">
        <v>46316.702106481483</v>
      </c>
      <c r="F27" s="19"/>
    </row>
    <row r="28" spans="2:6" ht="31.5" thickBot="1" x14ac:dyDescent="0.4">
      <c r="B28" s="16" t="s">
        <v>156</v>
      </c>
      <c r="C28" s="16" t="s">
        <v>169</v>
      </c>
      <c r="D28" s="16" t="s">
        <v>159</v>
      </c>
      <c r="E28" s="34">
        <v>46317.613842592589</v>
      </c>
      <c r="F28" s="19"/>
    </row>
    <row r="29" spans="2:6" ht="31.5" thickBot="1" x14ac:dyDescent="0.4">
      <c r="B29" s="16" t="s">
        <v>156</v>
      </c>
      <c r="C29" s="16" t="s">
        <v>169</v>
      </c>
      <c r="D29" s="16" t="s">
        <v>160</v>
      </c>
      <c r="E29" s="34">
        <v>46318.656192129631</v>
      </c>
      <c r="F29" s="19"/>
    </row>
    <row r="30" spans="2:6" ht="16" thickBot="1" x14ac:dyDescent="0.4">
      <c r="B30" s="16" t="s">
        <v>156</v>
      </c>
      <c r="C30" s="16" t="s">
        <v>169</v>
      </c>
      <c r="D30" s="16" t="s">
        <v>161</v>
      </c>
      <c r="E30" s="34">
        <v>46318.837604166663</v>
      </c>
      <c r="F30" s="19"/>
    </row>
    <row r="31" spans="2:6" ht="31.5" thickBot="1" x14ac:dyDescent="0.4">
      <c r="B31" s="16" t="s">
        <v>156</v>
      </c>
      <c r="C31" s="16" t="s">
        <v>169</v>
      </c>
      <c r="D31" s="16" t="s">
        <v>162</v>
      </c>
      <c r="E31" s="34">
        <v>46319.501423611109</v>
      </c>
      <c r="F31" s="19"/>
    </row>
    <row r="32" spans="2:6" ht="31.5" thickBot="1" x14ac:dyDescent="0.4">
      <c r="B32" s="16" t="s">
        <v>156</v>
      </c>
      <c r="C32" s="16" t="s">
        <v>169</v>
      </c>
      <c r="D32" s="16" t="s">
        <v>163</v>
      </c>
      <c r="E32" s="34">
        <v>46319.554791666669</v>
      </c>
      <c r="F32" s="19"/>
    </row>
    <row r="33" spans="2:6" ht="31.5" thickBot="1" x14ac:dyDescent="0.4">
      <c r="B33" s="16" t="s">
        <v>156</v>
      </c>
      <c r="C33" s="16" t="s">
        <v>170</v>
      </c>
      <c r="D33" s="16" t="s">
        <v>158</v>
      </c>
      <c r="E33" s="34">
        <v>46316.702106481483</v>
      </c>
      <c r="F33" s="19"/>
    </row>
    <row r="34" spans="2:6" ht="31.5" thickBot="1" x14ac:dyDescent="0.4">
      <c r="B34" s="16" t="s">
        <v>156</v>
      </c>
      <c r="C34" s="16" t="s">
        <v>170</v>
      </c>
      <c r="D34" s="16" t="s">
        <v>159</v>
      </c>
      <c r="E34" s="34">
        <v>46317.613842592589</v>
      </c>
      <c r="F34" s="19"/>
    </row>
    <row r="35" spans="2:6" ht="31.5" thickBot="1" x14ac:dyDescent="0.4">
      <c r="B35" s="16" t="s">
        <v>156</v>
      </c>
      <c r="C35" s="16" t="s">
        <v>170</v>
      </c>
      <c r="D35" s="16" t="s">
        <v>160</v>
      </c>
      <c r="E35" s="34">
        <v>46318.656192129631</v>
      </c>
      <c r="F35" s="19"/>
    </row>
    <row r="36" spans="2:6" ht="62.5" thickBot="1" x14ac:dyDescent="0.4">
      <c r="B36" s="16" t="s">
        <v>156</v>
      </c>
      <c r="C36" s="16" t="s">
        <v>170</v>
      </c>
      <c r="D36" s="16" t="s">
        <v>161</v>
      </c>
      <c r="E36" s="34">
        <v>46318.813645833332</v>
      </c>
      <c r="F36" s="19" t="s">
        <v>165</v>
      </c>
    </row>
    <row r="37" spans="2:6" ht="31.5" thickBot="1" x14ac:dyDescent="0.4">
      <c r="B37" s="16" t="s">
        <v>156</v>
      </c>
      <c r="C37" s="16" t="s">
        <v>170</v>
      </c>
      <c r="D37" s="16" t="s">
        <v>162</v>
      </c>
      <c r="E37" s="34">
        <v>46319.518750000003</v>
      </c>
      <c r="F37" s="19"/>
    </row>
    <row r="38" spans="2:6" ht="31.5" thickBot="1" x14ac:dyDescent="0.4">
      <c r="B38" s="16" t="s">
        <v>156</v>
      </c>
      <c r="C38" s="16" t="s">
        <v>170</v>
      </c>
      <c r="D38" s="16" t="s">
        <v>163</v>
      </c>
      <c r="E38" s="34">
        <v>46319.693749999999</v>
      </c>
      <c r="F38" s="19"/>
    </row>
    <row r="39" spans="2:6" ht="31.5" thickBot="1" x14ac:dyDescent="0.4">
      <c r="B39" s="16" t="s">
        <v>156</v>
      </c>
      <c r="C39" s="16" t="s">
        <v>171</v>
      </c>
      <c r="D39" s="16" t="s">
        <v>158</v>
      </c>
      <c r="E39" s="34">
        <v>46316.702106481483</v>
      </c>
      <c r="F39" s="19"/>
    </row>
    <row r="40" spans="2:6" ht="31.5" thickBot="1" x14ac:dyDescent="0.4">
      <c r="B40" s="16" t="s">
        <v>156</v>
      </c>
      <c r="C40" s="16" t="s">
        <v>171</v>
      </c>
      <c r="D40" s="16" t="s">
        <v>159</v>
      </c>
      <c r="E40" s="34">
        <v>46317.613842592589</v>
      </c>
      <c r="F40" s="19"/>
    </row>
    <row r="41" spans="2:6" ht="31.5" thickBot="1" x14ac:dyDescent="0.4">
      <c r="B41" s="16" t="s">
        <v>156</v>
      </c>
      <c r="C41" s="16" t="s">
        <v>171</v>
      </c>
      <c r="D41" s="16" t="s">
        <v>160</v>
      </c>
      <c r="E41" s="34">
        <v>46318.656192129631</v>
      </c>
      <c r="F41" s="19"/>
    </row>
    <row r="42" spans="2:6" ht="16" thickBot="1" x14ac:dyDescent="0.4">
      <c r="B42" s="16" t="s">
        <v>156</v>
      </c>
      <c r="C42" s="16" t="s">
        <v>171</v>
      </c>
      <c r="D42" s="16" t="s">
        <v>161</v>
      </c>
      <c r="E42" s="34">
        <v>46318.832824074074</v>
      </c>
      <c r="F42" s="19"/>
    </row>
    <row r="43" spans="2:6" ht="31.5" thickBot="1" x14ac:dyDescent="0.4">
      <c r="B43" s="16" t="s">
        <v>156</v>
      </c>
      <c r="C43" s="16" t="s">
        <v>171</v>
      </c>
      <c r="D43" s="16" t="s">
        <v>162</v>
      </c>
      <c r="E43" s="34">
        <v>46319.424884259257</v>
      </c>
      <c r="F43" s="19"/>
    </row>
    <row r="44" spans="2:6" ht="31.5" thickBot="1" x14ac:dyDescent="0.4">
      <c r="B44" s="16" t="s">
        <v>156</v>
      </c>
      <c r="C44" s="16" t="s">
        <v>171</v>
      </c>
      <c r="D44" s="16" t="s">
        <v>163</v>
      </c>
      <c r="E44" s="34">
        <v>46319.45952546296</v>
      </c>
      <c r="F44" s="19"/>
    </row>
    <row r="45" spans="2:6" ht="31.5" thickBot="1" x14ac:dyDescent="0.4">
      <c r="B45" s="16" t="s">
        <v>172</v>
      </c>
      <c r="C45" s="16" t="s">
        <v>173</v>
      </c>
      <c r="D45" s="16" t="s">
        <v>158</v>
      </c>
      <c r="E45" s="34">
        <v>46316.702106481483</v>
      </c>
      <c r="F45" s="19"/>
    </row>
    <row r="46" spans="2:6" ht="31.5" thickBot="1" x14ac:dyDescent="0.4">
      <c r="B46" s="16" t="s">
        <v>172</v>
      </c>
      <c r="C46" s="16" t="s">
        <v>173</v>
      </c>
      <c r="D46" s="16" t="s">
        <v>159</v>
      </c>
      <c r="E46" s="34">
        <v>46317.613842592589</v>
      </c>
      <c r="F46" s="19"/>
    </row>
    <row r="47" spans="2:6" ht="31.5" thickBot="1" x14ac:dyDescent="0.4">
      <c r="B47" s="16" t="s">
        <v>172</v>
      </c>
      <c r="C47" s="16" t="s">
        <v>173</v>
      </c>
      <c r="D47" s="16" t="s">
        <v>160</v>
      </c>
      <c r="E47" s="34">
        <v>46318.656192129631</v>
      </c>
      <c r="F47" s="19"/>
    </row>
    <row r="48" spans="2:6" ht="16" thickBot="1" x14ac:dyDescent="0.4">
      <c r="B48" s="16" t="s">
        <v>172</v>
      </c>
      <c r="C48" s="16" t="s">
        <v>173</v>
      </c>
      <c r="D48" s="16" t="s">
        <v>168</v>
      </c>
      <c r="E48" s="34">
        <v>46319.351377314815</v>
      </c>
      <c r="F48" s="19"/>
    </row>
    <row r="49" spans="2:6" ht="31.5" thickBot="1" x14ac:dyDescent="0.4">
      <c r="B49" s="16" t="s">
        <v>174</v>
      </c>
      <c r="C49" s="16" t="s">
        <v>175</v>
      </c>
      <c r="D49" s="16" t="s">
        <v>158</v>
      </c>
      <c r="E49" s="34">
        <v>46316.702094907407</v>
      </c>
      <c r="F49" s="19"/>
    </row>
    <row r="50" spans="2:6" ht="31.5" thickBot="1" x14ac:dyDescent="0.4">
      <c r="B50" s="16" t="s">
        <v>174</v>
      </c>
      <c r="C50" s="16" t="s">
        <v>175</v>
      </c>
      <c r="D50" s="16" t="s">
        <v>159</v>
      </c>
      <c r="E50" s="34">
        <v>46317.613854166666</v>
      </c>
      <c r="F50" s="19"/>
    </row>
    <row r="51" spans="2:6" ht="31.5" thickBot="1" x14ac:dyDescent="0.4">
      <c r="B51" s="16" t="s">
        <v>174</v>
      </c>
      <c r="C51" s="16" t="s">
        <v>175</v>
      </c>
      <c r="D51" s="16" t="s">
        <v>160</v>
      </c>
      <c r="E51" s="34">
        <v>46318.6562037037</v>
      </c>
      <c r="F51" s="19"/>
    </row>
    <row r="52" spans="2:6" ht="31.5" thickBot="1" x14ac:dyDescent="0.4">
      <c r="B52" s="16" t="s">
        <v>174</v>
      </c>
      <c r="C52" s="16" t="s">
        <v>175</v>
      </c>
      <c r="D52" s="16" t="s">
        <v>161</v>
      </c>
      <c r="E52" s="34">
        <v>46318.817835648151</v>
      </c>
      <c r="F52" s="19"/>
    </row>
    <row r="53" spans="2:6" ht="31.5" thickBot="1" x14ac:dyDescent="0.4">
      <c r="B53" s="16" t="s">
        <v>174</v>
      </c>
      <c r="C53" s="16" t="s">
        <v>175</v>
      </c>
      <c r="D53" s="16" t="s">
        <v>162</v>
      </c>
      <c r="E53" s="34">
        <v>46319.501423611109</v>
      </c>
      <c r="F53" s="19"/>
    </row>
    <row r="54" spans="2:6" ht="31.5" thickBot="1" x14ac:dyDescent="0.4">
      <c r="B54" s="16" t="s">
        <v>174</v>
      </c>
      <c r="C54" s="16" t="s">
        <v>175</v>
      </c>
      <c r="D54" s="16" t="s">
        <v>163</v>
      </c>
      <c r="E54" s="34">
        <v>46319.588692129626</v>
      </c>
      <c r="F54" s="19"/>
    </row>
    <row r="55" spans="2:6" ht="31.5" thickBot="1" x14ac:dyDescent="0.4">
      <c r="B55" s="16" t="s">
        <v>174</v>
      </c>
      <c r="C55" s="16" t="s">
        <v>176</v>
      </c>
      <c r="D55" s="16" t="s">
        <v>158</v>
      </c>
      <c r="E55" s="34">
        <v>46316.702094907407</v>
      </c>
      <c r="F55" s="19"/>
    </row>
    <row r="56" spans="2:6" ht="31.5" thickBot="1" x14ac:dyDescent="0.4">
      <c r="B56" s="16" t="s">
        <v>174</v>
      </c>
      <c r="C56" s="16" t="s">
        <v>176</v>
      </c>
      <c r="D56" s="16" t="s">
        <v>159</v>
      </c>
      <c r="E56" s="34">
        <v>46317.613854166666</v>
      </c>
      <c r="F56" s="19"/>
    </row>
    <row r="57" spans="2:6" ht="31.5" thickBot="1" x14ac:dyDescent="0.4">
      <c r="B57" s="16" t="s">
        <v>174</v>
      </c>
      <c r="C57" s="16" t="s">
        <v>176</v>
      </c>
      <c r="D57" s="16" t="s">
        <v>160</v>
      </c>
      <c r="E57" s="34">
        <v>46318.6562037037</v>
      </c>
      <c r="F57" s="19"/>
    </row>
    <row r="58" spans="2:6" ht="31.5" thickBot="1" x14ac:dyDescent="0.4">
      <c r="B58" s="16" t="s">
        <v>174</v>
      </c>
      <c r="C58" s="16" t="s">
        <v>176</v>
      </c>
      <c r="D58" s="16" t="s">
        <v>161</v>
      </c>
      <c r="E58" s="34">
        <v>46318.837604166663</v>
      </c>
      <c r="F58" s="19"/>
    </row>
    <row r="59" spans="2:6" ht="31.5" thickBot="1" x14ac:dyDescent="0.4">
      <c r="B59" s="16" t="s">
        <v>174</v>
      </c>
      <c r="C59" s="16" t="s">
        <v>176</v>
      </c>
      <c r="D59" s="16" t="s">
        <v>162</v>
      </c>
      <c r="E59" s="34">
        <v>46319.501423611109</v>
      </c>
      <c r="F59" s="19"/>
    </row>
    <row r="60" spans="2:6" ht="31.5" thickBot="1" x14ac:dyDescent="0.4">
      <c r="B60" s="16" t="s">
        <v>174</v>
      </c>
      <c r="C60" s="16" t="s">
        <v>176</v>
      </c>
      <c r="D60" s="16" t="s">
        <v>163</v>
      </c>
      <c r="E60" s="34">
        <v>46319.554791666669</v>
      </c>
      <c r="F60" s="19"/>
    </row>
    <row r="61" spans="2:6" ht="31.5" thickBot="1" x14ac:dyDescent="0.4">
      <c r="B61" s="16" t="s">
        <v>174</v>
      </c>
      <c r="C61" s="16" t="s">
        <v>177</v>
      </c>
      <c r="D61" s="16" t="s">
        <v>158</v>
      </c>
      <c r="E61" s="34">
        <v>46316.702106481483</v>
      </c>
      <c r="F61" s="19"/>
    </row>
    <row r="62" spans="2:6" ht="31.5" thickBot="1" x14ac:dyDescent="0.4">
      <c r="B62" s="16" t="s">
        <v>174</v>
      </c>
      <c r="C62" s="16" t="s">
        <v>177</v>
      </c>
      <c r="D62" s="16" t="s">
        <v>159</v>
      </c>
      <c r="E62" s="34">
        <v>46317.613854166666</v>
      </c>
      <c r="F62" s="19"/>
    </row>
    <row r="63" spans="2:6" ht="31.5" thickBot="1" x14ac:dyDescent="0.4">
      <c r="B63" s="16" t="s">
        <v>174</v>
      </c>
      <c r="C63" s="16" t="s">
        <v>177</v>
      </c>
      <c r="D63" s="16" t="s">
        <v>160</v>
      </c>
      <c r="E63" s="34">
        <v>46318.6562037037</v>
      </c>
      <c r="F63" s="19"/>
    </row>
    <row r="64" spans="2:6" ht="62.5" thickBot="1" x14ac:dyDescent="0.4">
      <c r="B64" s="16" t="s">
        <v>174</v>
      </c>
      <c r="C64" s="16" t="s">
        <v>177</v>
      </c>
      <c r="D64" s="16" t="s">
        <v>161</v>
      </c>
      <c r="E64" s="34">
        <v>46318.813645833332</v>
      </c>
      <c r="F64" s="19" t="s">
        <v>165</v>
      </c>
    </row>
    <row r="65" spans="2:6" ht="31.5" thickBot="1" x14ac:dyDescent="0.4">
      <c r="B65" s="16" t="s">
        <v>174</v>
      </c>
      <c r="C65" s="16" t="s">
        <v>177</v>
      </c>
      <c r="D65" s="16" t="s">
        <v>162</v>
      </c>
      <c r="E65" s="34">
        <v>46319.518750000003</v>
      </c>
      <c r="F65" s="19"/>
    </row>
    <row r="66" spans="2:6" ht="31.5" thickBot="1" x14ac:dyDescent="0.4">
      <c r="B66" s="16" t="s">
        <v>174</v>
      </c>
      <c r="C66" s="16" t="s">
        <v>177</v>
      </c>
      <c r="D66" s="16" t="s">
        <v>163</v>
      </c>
      <c r="E66" s="34">
        <v>46319.693749999999</v>
      </c>
      <c r="F66" s="19"/>
    </row>
    <row r="67" spans="2:6" ht="31.5" thickBot="1" x14ac:dyDescent="0.4">
      <c r="B67" s="16" t="s">
        <v>174</v>
      </c>
      <c r="C67" s="16" t="s">
        <v>178</v>
      </c>
      <c r="D67" s="16" t="s">
        <v>158</v>
      </c>
      <c r="E67" s="34">
        <v>46316.702106481483</v>
      </c>
      <c r="F67" s="19"/>
    </row>
    <row r="68" spans="2:6" ht="31.5" thickBot="1" x14ac:dyDescent="0.4">
      <c r="B68" s="16" t="s">
        <v>174</v>
      </c>
      <c r="C68" s="16" t="s">
        <v>178</v>
      </c>
      <c r="D68" s="16" t="s">
        <v>159</v>
      </c>
      <c r="E68" s="34">
        <v>46317.613842592589</v>
      </c>
      <c r="F68" s="19"/>
    </row>
    <row r="69" spans="2:6" ht="31.5" thickBot="1" x14ac:dyDescent="0.4">
      <c r="B69" s="16" t="s">
        <v>174</v>
      </c>
      <c r="C69" s="16" t="s">
        <v>178</v>
      </c>
      <c r="D69" s="16" t="s">
        <v>160</v>
      </c>
      <c r="E69" s="34">
        <v>46318.656192129631</v>
      </c>
      <c r="F69" s="19"/>
    </row>
    <row r="70" spans="2:6" ht="31.5" thickBot="1" x14ac:dyDescent="0.4">
      <c r="B70" s="16" t="s">
        <v>174</v>
      </c>
      <c r="C70" s="16" t="s">
        <v>178</v>
      </c>
      <c r="D70" s="16" t="s">
        <v>161</v>
      </c>
      <c r="E70" s="34">
        <v>46318.832824074074</v>
      </c>
      <c r="F70" s="19"/>
    </row>
    <row r="71" spans="2:6" ht="31.5" thickBot="1" x14ac:dyDescent="0.4">
      <c r="B71" s="16" t="s">
        <v>174</v>
      </c>
      <c r="C71" s="16" t="s">
        <v>178</v>
      </c>
      <c r="D71" s="16" t="s">
        <v>162</v>
      </c>
      <c r="E71" s="34">
        <v>46319.424884259257</v>
      </c>
      <c r="F71" s="19"/>
    </row>
    <row r="72" spans="2:6" ht="31.5" thickBot="1" x14ac:dyDescent="0.4">
      <c r="B72" s="16" t="s">
        <v>174</v>
      </c>
      <c r="C72" s="16" t="s">
        <v>178</v>
      </c>
      <c r="D72" s="16" t="s">
        <v>163</v>
      </c>
      <c r="E72" s="34">
        <v>46319.45952546296</v>
      </c>
      <c r="F72" s="19"/>
    </row>
    <row r="73" spans="2:6" ht="31.5" thickBot="1" x14ac:dyDescent="0.4">
      <c r="B73" s="16" t="s">
        <v>179</v>
      </c>
      <c r="C73" s="16" t="s">
        <v>180</v>
      </c>
      <c r="D73" s="16" t="s">
        <v>158</v>
      </c>
      <c r="E73" s="34">
        <v>46316.709456018521</v>
      </c>
      <c r="F73" s="19"/>
    </row>
    <row r="74" spans="2:6" ht="31.5" thickBot="1" x14ac:dyDescent="0.4">
      <c r="B74" s="16" t="s">
        <v>179</v>
      </c>
      <c r="C74" s="16" t="s">
        <v>180</v>
      </c>
      <c r="D74" s="16" t="s">
        <v>159</v>
      </c>
      <c r="E74" s="34">
        <v>46317.620254629626</v>
      </c>
      <c r="F74" s="19"/>
    </row>
    <row r="75" spans="2:6" ht="31.5" thickBot="1" x14ac:dyDescent="0.4">
      <c r="B75" s="16" t="s">
        <v>179</v>
      </c>
      <c r="C75" s="16" t="s">
        <v>180</v>
      </c>
      <c r="D75" s="16" t="s">
        <v>160</v>
      </c>
      <c r="E75" s="34">
        <v>46318.66306712963</v>
      </c>
      <c r="F75" s="19"/>
    </row>
    <row r="76" spans="2:6" ht="16" thickBot="1" x14ac:dyDescent="0.4">
      <c r="B76" s="16" t="s">
        <v>179</v>
      </c>
      <c r="C76" s="16" t="s">
        <v>180</v>
      </c>
      <c r="D76" s="16" t="s">
        <v>161</v>
      </c>
      <c r="E76" s="34">
        <v>46318.99927083333</v>
      </c>
      <c r="F76" s="19"/>
    </row>
    <row r="77" spans="2:6" ht="31.5" thickBot="1" x14ac:dyDescent="0.4">
      <c r="B77" s="16" t="s">
        <v>179</v>
      </c>
      <c r="C77" s="16" t="s">
        <v>180</v>
      </c>
      <c r="D77" s="16" t="s">
        <v>162</v>
      </c>
      <c r="E77" s="34">
        <v>46319.536724537036</v>
      </c>
      <c r="F77" s="19"/>
    </row>
    <row r="78" spans="2:6" ht="31.5" thickBot="1" x14ac:dyDescent="0.4">
      <c r="B78" s="16" t="s">
        <v>179</v>
      </c>
      <c r="C78" s="16" t="s">
        <v>180</v>
      </c>
      <c r="D78" s="16" t="s">
        <v>163</v>
      </c>
      <c r="E78" s="34">
        <v>46319.657384259262</v>
      </c>
      <c r="F78" s="19"/>
    </row>
    <row r="79" spans="2:6" ht="31.5" thickBot="1" x14ac:dyDescent="0.4">
      <c r="B79" s="16" t="s">
        <v>179</v>
      </c>
      <c r="C79" s="16" t="s">
        <v>181</v>
      </c>
      <c r="D79" s="16" t="s">
        <v>158</v>
      </c>
      <c r="E79" s="34">
        <v>46316.709456018521</v>
      </c>
      <c r="F79" s="19"/>
    </row>
    <row r="80" spans="2:6" ht="31.5" thickBot="1" x14ac:dyDescent="0.4">
      <c r="B80" s="16" t="s">
        <v>179</v>
      </c>
      <c r="C80" s="16" t="s">
        <v>181</v>
      </c>
      <c r="D80" s="16" t="s">
        <v>159</v>
      </c>
      <c r="E80" s="34">
        <v>46317.620254629626</v>
      </c>
      <c r="F80" s="19"/>
    </row>
    <row r="81" spans="2:6" ht="31.5" thickBot="1" x14ac:dyDescent="0.4">
      <c r="B81" s="16" t="s">
        <v>179</v>
      </c>
      <c r="C81" s="16" t="s">
        <v>181</v>
      </c>
      <c r="D81" s="16" t="s">
        <v>160</v>
      </c>
      <c r="E81" s="34">
        <v>46318.778437499997</v>
      </c>
      <c r="F81" s="19"/>
    </row>
    <row r="82" spans="2:6" ht="16" thickBot="1" x14ac:dyDescent="0.4">
      <c r="B82" s="16" t="s">
        <v>179</v>
      </c>
      <c r="C82" s="16" t="s">
        <v>181</v>
      </c>
      <c r="D82" s="16" t="s">
        <v>161</v>
      </c>
      <c r="E82" s="34">
        <v>46318.817708333336</v>
      </c>
      <c r="F82" s="19"/>
    </row>
    <row r="83" spans="2:6" ht="31.5" thickBot="1" x14ac:dyDescent="0.4">
      <c r="B83" s="16" t="s">
        <v>179</v>
      </c>
      <c r="C83" s="16" t="s">
        <v>181</v>
      </c>
      <c r="D83" s="16" t="s">
        <v>162</v>
      </c>
      <c r="E83" s="34">
        <v>46319.536979166667</v>
      </c>
      <c r="F83" s="19"/>
    </row>
    <row r="84" spans="2:6" ht="31.5" thickBot="1" x14ac:dyDescent="0.4">
      <c r="B84" s="16" t="s">
        <v>179</v>
      </c>
      <c r="C84" s="16" t="s">
        <v>181</v>
      </c>
      <c r="D84" s="16" t="s">
        <v>163</v>
      </c>
      <c r="E84" s="34">
        <v>46319.588692129626</v>
      </c>
      <c r="F84" s="19"/>
    </row>
    <row r="85" spans="2:6" ht="31.5" thickBot="1" x14ac:dyDescent="0.4">
      <c r="B85" s="16" t="s">
        <v>179</v>
      </c>
      <c r="C85" s="16" t="s">
        <v>182</v>
      </c>
      <c r="D85" s="16" t="s">
        <v>158</v>
      </c>
      <c r="E85" s="34">
        <v>46316.709456018521</v>
      </c>
      <c r="F85" s="19"/>
    </row>
    <row r="86" spans="2:6" ht="31.5" thickBot="1" x14ac:dyDescent="0.4">
      <c r="B86" s="16" t="s">
        <v>179</v>
      </c>
      <c r="C86" s="16" t="s">
        <v>182</v>
      </c>
      <c r="D86" s="16" t="s">
        <v>159</v>
      </c>
      <c r="E86" s="34">
        <v>46317.620254629626</v>
      </c>
      <c r="F86" s="19"/>
    </row>
    <row r="87" spans="2:6" ht="31.5" thickBot="1" x14ac:dyDescent="0.4">
      <c r="B87" s="16" t="s">
        <v>179</v>
      </c>
      <c r="C87" s="16" t="s">
        <v>182</v>
      </c>
      <c r="D87" s="16" t="s">
        <v>160</v>
      </c>
      <c r="E87" s="34">
        <v>46318.66306712963</v>
      </c>
      <c r="F87" s="19"/>
    </row>
    <row r="88" spans="2:6" ht="62.5" thickBot="1" x14ac:dyDescent="0.4">
      <c r="B88" s="16" t="s">
        <v>179</v>
      </c>
      <c r="C88" s="16" t="s">
        <v>182</v>
      </c>
      <c r="D88" s="16" t="s">
        <v>161</v>
      </c>
      <c r="E88" s="34">
        <v>46318.816087962965</v>
      </c>
      <c r="F88" s="19" t="s">
        <v>183</v>
      </c>
    </row>
    <row r="89" spans="2:6" ht="31.5" thickBot="1" x14ac:dyDescent="0.4">
      <c r="B89" s="16" t="s">
        <v>179</v>
      </c>
      <c r="C89" s="16" t="s">
        <v>182</v>
      </c>
      <c r="D89" s="16" t="s">
        <v>162</v>
      </c>
      <c r="E89" s="34">
        <v>46319.518750000003</v>
      </c>
      <c r="F89" s="19"/>
    </row>
    <row r="90" spans="2:6" ht="31.5" thickBot="1" x14ac:dyDescent="0.4">
      <c r="B90" s="16" t="s">
        <v>179</v>
      </c>
      <c r="C90" s="16" t="s">
        <v>182</v>
      </c>
      <c r="D90" s="16" t="s">
        <v>163</v>
      </c>
      <c r="E90" s="34">
        <v>46319.693726851852</v>
      </c>
      <c r="F90" s="19"/>
    </row>
    <row r="91" spans="2:6" ht="31.5" thickBot="1" x14ac:dyDescent="0.4">
      <c r="B91" s="16" t="s">
        <v>179</v>
      </c>
      <c r="C91" s="16" t="s">
        <v>184</v>
      </c>
      <c r="D91" s="16" t="s">
        <v>158</v>
      </c>
      <c r="E91" s="34">
        <v>46316.709456018521</v>
      </c>
      <c r="F91" s="19"/>
    </row>
    <row r="92" spans="2:6" ht="31.5" thickBot="1" x14ac:dyDescent="0.4">
      <c r="B92" s="16" t="s">
        <v>179</v>
      </c>
      <c r="C92" s="16" t="s">
        <v>184</v>
      </c>
      <c r="D92" s="16" t="s">
        <v>159</v>
      </c>
      <c r="E92" s="34">
        <v>46317.620254629626</v>
      </c>
      <c r="F92" s="19"/>
    </row>
    <row r="93" spans="2:6" ht="31.5" thickBot="1" x14ac:dyDescent="0.4">
      <c r="B93" s="16" t="s">
        <v>179</v>
      </c>
      <c r="C93" s="16" t="s">
        <v>184</v>
      </c>
      <c r="D93" s="16" t="s">
        <v>160</v>
      </c>
      <c r="E93" s="34">
        <v>46318.66306712963</v>
      </c>
      <c r="F93" s="19"/>
    </row>
    <row r="94" spans="2:6" ht="62.5" thickBot="1" x14ac:dyDescent="0.4">
      <c r="B94" s="16" t="s">
        <v>179</v>
      </c>
      <c r="C94" s="16" t="s">
        <v>184</v>
      </c>
      <c r="D94" s="16" t="s">
        <v>161</v>
      </c>
      <c r="E94" s="34">
        <v>46318.816087962965</v>
      </c>
      <c r="F94" s="19" t="s">
        <v>183</v>
      </c>
    </row>
    <row r="95" spans="2:6" ht="31.5" thickBot="1" x14ac:dyDescent="0.4">
      <c r="B95" s="16" t="s">
        <v>179</v>
      </c>
      <c r="C95" s="16" t="s">
        <v>184</v>
      </c>
      <c r="D95" s="16" t="s">
        <v>162</v>
      </c>
      <c r="E95" s="34">
        <v>46319.518750000003</v>
      </c>
      <c r="F95" s="19"/>
    </row>
    <row r="96" spans="2:6" ht="31.5" thickBot="1" x14ac:dyDescent="0.4">
      <c r="B96" s="16" t="s">
        <v>179</v>
      </c>
      <c r="C96" s="16" t="s">
        <v>184</v>
      </c>
      <c r="D96" s="16" t="s">
        <v>163</v>
      </c>
      <c r="E96" s="34">
        <v>46319.693726851852</v>
      </c>
      <c r="F96" s="19"/>
    </row>
    <row r="97" spans="2:6" ht="31.5" thickBot="1" x14ac:dyDescent="0.4">
      <c r="B97" s="16" t="s">
        <v>179</v>
      </c>
      <c r="C97" s="16" t="s">
        <v>185</v>
      </c>
      <c r="D97" s="16" t="s">
        <v>158</v>
      </c>
      <c r="E97" s="34">
        <v>46316.709456018521</v>
      </c>
      <c r="F97" s="19"/>
    </row>
    <row r="98" spans="2:6" ht="31.5" thickBot="1" x14ac:dyDescent="0.4">
      <c r="B98" s="16" t="s">
        <v>179</v>
      </c>
      <c r="C98" s="16" t="s">
        <v>185</v>
      </c>
      <c r="D98" s="16" t="s">
        <v>159</v>
      </c>
      <c r="E98" s="34">
        <v>46317.620254629626</v>
      </c>
      <c r="F98" s="19"/>
    </row>
    <row r="99" spans="2:6" ht="31.5" thickBot="1" x14ac:dyDescent="0.4">
      <c r="B99" s="16" t="s">
        <v>179</v>
      </c>
      <c r="C99" s="16" t="s">
        <v>185</v>
      </c>
      <c r="D99" s="16" t="s">
        <v>160</v>
      </c>
      <c r="E99" s="34">
        <v>46318.66306712963</v>
      </c>
      <c r="F99" s="19"/>
    </row>
    <row r="100" spans="2:6" ht="16" thickBot="1" x14ac:dyDescent="0.4">
      <c r="B100" s="16" t="s">
        <v>179</v>
      </c>
      <c r="C100" s="16" t="s">
        <v>185</v>
      </c>
      <c r="D100" s="16" t="s">
        <v>168</v>
      </c>
      <c r="E100" s="34">
        <v>46319.358124999999</v>
      </c>
      <c r="F100" s="19"/>
    </row>
    <row r="101" spans="2:6" ht="31.5" thickBot="1" x14ac:dyDescent="0.4">
      <c r="B101" s="16" t="s">
        <v>179</v>
      </c>
      <c r="C101" s="16" t="s">
        <v>186</v>
      </c>
      <c r="D101" s="16" t="s">
        <v>158</v>
      </c>
      <c r="E101" s="34">
        <v>46316.709456018521</v>
      </c>
      <c r="F101" s="19"/>
    </row>
    <row r="102" spans="2:6" ht="31.5" thickBot="1" x14ac:dyDescent="0.4">
      <c r="B102" s="16" t="s">
        <v>179</v>
      </c>
      <c r="C102" s="16" t="s">
        <v>186</v>
      </c>
      <c r="D102" s="16" t="s">
        <v>159</v>
      </c>
      <c r="E102" s="34">
        <v>46317.620254629626</v>
      </c>
      <c r="F102" s="19"/>
    </row>
    <row r="103" spans="2:6" ht="31.5" thickBot="1" x14ac:dyDescent="0.4">
      <c r="B103" s="16" t="s">
        <v>179</v>
      </c>
      <c r="C103" s="16" t="s">
        <v>186</v>
      </c>
      <c r="D103" s="16" t="s">
        <v>160</v>
      </c>
      <c r="E103" s="34">
        <v>46318.66306712963</v>
      </c>
      <c r="F103" s="19"/>
    </row>
    <row r="104" spans="2:6" ht="16" thickBot="1" x14ac:dyDescent="0.4">
      <c r="B104" s="16" t="s">
        <v>179</v>
      </c>
      <c r="C104" s="16" t="s">
        <v>186</v>
      </c>
      <c r="D104" s="16" t="s">
        <v>161</v>
      </c>
      <c r="E104" s="34">
        <v>46319.008506944447</v>
      </c>
      <c r="F104" s="19"/>
    </row>
    <row r="105" spans="2:6" ht="31.5" thickBot="1" x14ac:dyDescent="0.4">
      <c r="B105" s="16" t="s">
        <v>179</v>
      </c>
      <c r="C105" s="16" t="s">
        <v>186</v>
      </c>
      <c r="D105" s="16" t="s">
        <v>162</v>
      </c>
      <c r="E105" s="34">
        <v>46319.536828703705</v>
      </c>
      <c r="F105" s="19"/>
    </row>
    <row r="106" spans="2:6" ht="31.5" thickBot="1" x14ac:dyDescent="0.4">
      <c r="B106" s="16" t="s">
        <v>179</v>
      </c>
      <c r="C106" s="16" t="s">
        <v>186</v>
      </c>
      <c r="D106" s="16" t="s">
        <v>163</v>
      </c>
      <c r="E106" s="34">
        <v>46319.676712962966</v>
      </c>
      <c r="F106" s="19"/>
    </row>
    <row r="107" spans="2:6" ht="31.5" thickBot="1" x14ac:dyDescent="0.4">
      <c r="B107" s="16" t="s">
        <v>179</v>
      </c>
      <c r="C107" s="16" t="s">
        <v>187</v>
      </c>
      <c r="D107" s="16" t="s">
        <v>158</v>
      </c>
      <c r="E107" s="34">
        <v>46316.709456018521</v>
      </c>
      <c r="F107" s="19"/>
    </row>
    <row r="108" spans="2:6" ht="31.5" thickBot="1" x14ac:dyDescent="0.4">
      <c r="B108" s="16" t="s">
        <v>179</v>
      </c>
      <c r="C108" s="16" t="s">
        <v>187</v>
      </c>
      <c r="D108" s="16" t="s">
        <v>159</v>
      </c>
      <c r="E108" s="34">
        <v>46317.620254629626</v>
      </c>
      <c r="F108" s="19"/>
    </row>
    <row r="109" spans="2:6" ht="31.5" thickBot="1" x14ac:dyDescent="0.4">
      <c r="B109" s="16" t="s">
        <v>179</v>
      </c>
      <c r="C109" s="16" t="s">
        <v>187</v>
      </c>
      <c r="D109" s="16" t="s">
        <v>160</v>
      </c>
      <c r="E109" s="34">
        <v>46318.733634259261</v>
      </c>
      <c r="F109" s="19"/>
    </row>
    <row r="110" spans="2:6" ht="16" thickBot="1" x14ac:dyDescent="0.4">
      <c r="B110" s="16" t="s">
        <v>179</v>
      </c>
      <c r="C110" s="16" t="s">
        <v>187</v>
      </c>
      <c r="D110" s="16" t="s">
        <v>161</v>
      </c>
      <c r="E110" s="34">
        <v>46318.832824074074</v>
      </c>
      <c r="F110" s="19"/>
    </row>
    <row r="111" spans="2:6" ht="31.5" thickBot="1" x14ac:dyDescent="0.4">
      <c r="B111" s="16" t="s">
        <v>179</v>
      </c>
      <c r="C111" s="16" t="s">
        <v>187</v>
      </c>
      <c r="D111" s="16" t="s">
        <v>162</v>
      </c>
      <c r="E111" s="34">
        <v>46319.430462962962</v>
      </c>
      <c r="F111" s="19"/>
    </row>
    <row r="112" spans="2:6" ht="31.5" thickBot="1" x14ac:dyDescent="0.4">
      <c r="B112" s="16" t="s">
        <v>179</v>
      </c>
      <c r="C112" s="16" t="s">
        <v>187</v>
      </c>
      <c r="D112" s="16" t="s">
        <v>163</v>
      </c>
      <c r="E112" s="34">
        <v>46319.459409722222</v>
      </c>
      <c r="F112" s="19"/>
    </row>
    <row r="113" spans="2:6" ht="31.5" thickBot="1" x14ac:dyDescent="0.4">
      <c r="B113" s="16" t="s">
        <v>179</v>
      </c>
      <c r="C113" s="16" t="s">
        <v>188</v>
      </c>
      <c r="D113" s="16" t="s">
        <v>158</v>
      </c>
      <c r="E113" s="34">
        <v>46316.709456018521</v>
      </c>
      <c r="F113" s="19"/>
    </row>
    <row r="114" spans="2:6" ht="31.5" thickBot="1" x14ac:dyDescent="0.4">
      <c r="B114" s="16" t="s">
        <v>179</v>
      </c>
      <c r="C114" s="16" t="s">
        <v>188</v>
      </c>
      <c r="D114" s="16" t="s">
        <v>159</v>
      </c>
      <c r="E114" s="34">
        <v>46317.620254629626</v>
      </c>
      <c r="F114" s="19"/>
    </row>
    <row r="115" spans="2:6" ht="31.5" thickBot="1" x14ac:dyDescent="0.4">
      <c r="B115" s="16" t="s">
        <v>179</v>
      </c>
      <c r="C115" s="16" t="s">
        <v>188</v>
      </c>
      <c r="D115" s="16" t="s">
        <v>160</v>
      </c>
      <c r="E115" s="34">
        <v>46318.66306712963</v>
      </c>
      <c r="F115" s="19"/>
    </row>
    <row r="116" spans="2:6" ht="16" thickBot="1" x14ac:dyDescent="0.4">
      <c r="B116" s="16" t="s">
        <v>179</v>
      </c>
      <c r="C116" s="16" t="s">
        <v>188</v>
      </c>
      <c r="D116" s="16" t="s">
        <v>168</v>
      </c>
      <c r="E116" s="34">
        <v>46319.358124999999</v>
      </c>
      <c r="F116" s="19"/>
    </row>
    <row r="117" spans="2:6" ht="31.5" thickBot="1" x14ac:dyDescent="0.4">
      <c r="B117" s="16" t="s">
        <v>179</v>
      </c>
      <c r="C117" s="16" t="s">
        <v>189</v>
      </c>
      <c r="D117" s="16" t="s">
        <v>158</v>
      </c>
      <c r="E117" s="34">
        <v>46316.709456018521</v>
      </c>
      <c r="F117" s="19"/>
    </row>
    <row r="118" spans="2:6" ht="31.5" thickBot="1" x14ac:dyDescent="0.4">
      <c r="B118" s="16" t="s">
        <v>179</v>
      </c>
      <c r="C118" s="16" t="s">
        <v>189</v>
      </c>
      <c r="D118" s="16" t="s">
        <v>159</v>
      </c>
      <c r="E118" s="34">
        <v>46317.620254629626</v>
      </c>
      <c r="F118" s="19"/>
    </row>
    <row r="119" spans="2:6" ht="31.5" thickBot="1" x14ac:dyDescent="0.4">
      <c r="B119" s="16" t="s">
        <v>179</v>
      </c>
      <c r="C119" s="16" t="s">
        <v>189</v>
      </c>
      <c r="D119" s="16" t="s">
        <v>160</v>
      </c>
      <c r="E119" s="34">
        <v>46318.66306712963</v>
      </c>
      <c r="F119" s="19"/>
    </row>
    <row r="120" spans="2:6" ht="16" thickBot="1" x14ac:dyDescent="0.4">
      <c r="B120" s="16" t="s">
        <v>179</v>
      </c>
      <c r="C120" s="16" t="s">
        <v>189</v>
      </c>
      <c r="D120" s="16" t="s">
        <v>161</v>
      </c>
      <c r="E120" s="34">
        <v>46318.837476851855</v>
      </c>
      <c r="F120" s="19"/>
    </row>
    <row r="121" spans="2:6" ht="31.5" thickBot="1" x14ac:dyDescent="0.4">
      <c r="B121" s="16" t="s">
        <v>179</v>
      </c>
      <c r="C121" s="16" t="s">
        <v>189</v>
      </c>
      <c r="D121" s="16" t="s">
        <v>162</v>
      </c>
      <c r="E121" s="34">
        <v>46319.505844907406</v>
      </c>
      <c r="F121" s="19"/>
    </row>
    <row r="122" spans="2:6" ht="31.5" thickBot="1" x14ac:dyDescent="0.4">
      <c r="B122" s="16" t="s">
        <v>179</v>
      </c>
      <c r="C122" s="16" t="s">
        <v>189</v>
      </c>
      <c r="D122" s="16" t="s">
        <v>163</v>
      </c>
      <c r="E122" s="34">
        <v>46319.535787037035</v>
      </c>
      <c r="F122" s="19"/>
    </row>
  </sheetData>
  <mergeCells count="1">
    <mergeCell ref="B3:F3"/>
  </mergeCells>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A5D9A-0F0E-469B-B56B-9F186C716F71}">
  <dimension ref="A1:V9"/>
  <sheetViews>
    <sheetView workbookViewId="0">
      <selection activeCell="E25" sqref="E25"/>
    </sheetView>
  </sheetViews>
  <sheetFormatPr defaultRowHeight="14.5" x14ac:dyDescent="0.35"/>
  <cols>
    <col min="2" max="7" width="18.1796875" customWidth="1"/>
  </cols>
  <sheetData>
    <row r="1" spans="1:22" s="3" customFormat="1" ht="37.5"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10" t="s">
        <v>190</v>
      </c>
      <c r="C3" s="110"/>
      <c r="D3" s="110"/>
      <c r="E3" s="110"/>
      <c r="F3" s="110"/>
      <c r="G3" s="110"/>
    </row>
    <row r="4" spans="1:22" s="5" customFormat="1" ht="48.5" thickBot="1" x14ac:dyDescent="0.4">
      <c r="B4" s="9" t="s">
        <v>191</v>
      </c>
      <c r="C4" s="61" t="s">
        <v>192</v>
      </c>
      <c r="D4" s="61" t="s">
        <v>193</v>
      </c>
      <c r="E4" s="61" t="s">
        <v>194</v>
      </c>
      <c r="F4" s="61" t="s">
        <v>195</v>
      </c>
      <c r="G4" s="61" t="s">
        <v>196</v>
      </c>
    </row>
    <row r="5" spans="1:22" s="5" customFormat="1" ht="19" thickBot="1" x14ac:dyDescent="0.4">
      <c r="B5" s="65" t="s">
        <v>197</v>
      </c>
      <c r="C5" s="81">
        <v>56</v>
      </c>
      <c r="D5" s="81">
        <v>56</v>
      </c>
      <c r="E5" s="51" t="s">
        <v>198</v>
      </c>
      <c r="F5" s="49" t="s">
        <v>199</v>
      </c>
      <c r="G5" s="81">
        <v>56</v>
      </c>
    </row>
    <row r="6" spans="1:22" s="5" customFormat="1" ht="16" thickBot="1" x14ac:dyDescent="0.4">
      <c r="B6" s="65" t="s">
        <v>200</v>
      </c>
      <c r="C6" s="82">
        <v>27</v>
      </c>
      <c r="D6" s="82">
        <v>27</v>
      </c>
      <c r="E6" s="66" t="s">
        <v>198</v>
      </c>
      <c r="F6" s="64" t="s">
        <v>199</v>
      </c>
      <c r="G6" s="82">
        <v>26</v>
      </c>
    </row>
    <row r="8" spans="1:22" x14ac:dyDescent="0.35">
      <c r="B8" s="62" t="s">
        <v>201</v>
      </c>
    </row>
    <row r="9" spans="1:22" x14ac:dyDescent="0.35">
      <c r="B9" s="62" t="s">
        <v>202</v>
      </c>
    </row>
  </sheetData>
  <mergeCells count="1">
    <mergeCell ref="B3:G3"/>
  </mergeCells>
  <conditionalFormatting sqref="B1">
    <cfRule type="duplicateValues" dxfId="20" priority="1"/>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AF723-6835-42BD-8A58-C96EF15272A8}">
  <dimension ref="A1:V32"/>
  <sheetViews>
    <sheetView workbookViewId="0">
      <selection activeCell="B21" sqref="B21:B27"/>
    </sheetView>
  </sheetViews>
  <sheetFormatPr defaultRowHeight="14.5" x14ac:dyDescent="0.35"/>
  <cols>
    <col min="2" max="2" width="35.453125" customWidth="1"/>
    <col min="3" max="5" width="40.54296875" customWidth="1"/>
  </cols>
  <sheetData>
    <row r="1" spans="1:22" s="3" customFormat="1" ht="40.5"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10" t="s">
        <v>203</v>
      </c>
      <c r="C3" s="110"/>
      <c r="D3" s="110"/>
      <c r="E3" s="110"/>
    </row>
    <row r="4" spans="1:22" ht="22" customHeight="1" thickBot="1" x14ac:dyDescent="0.4">
      <c r="B4" s="9" t="s">
        <v>204</v>
      </c>
      <c r="C4" s="61" t="s">
        <v>205</v>
      </c>
      <c r="D4" s="61" t="s">
        <v>206</v>
      </c>
      <c r="E4" s="61" t="s">
        <v>207</v>
      </c>
    </row>
    <row r="5" spans="1:22" ht="30.5" thickBot="1" x14ac:dyDescent="0.4">
      <c r="B5" s="111" t="s">
        <v>208</v>
      </c>
      <c r="C5" s="83" t="s">
        <v>209</v>
      </c>
      <c r="D5" s="64">
        <v>0</v>
      </c>
      <c r="E5" s="66" t="s">
        <v>210</v>
      </c>
    </row>
    <row r="6" spans="1:22" ht="30.5" thickBot="1" x14ac:dyDescent="0.4">
      <c r="B6" s="112"/>
      <c r="C6" s="83" t="s">
        <v>211</v>
      </c>
      <c r="D6" s="64">
        <v>0</v>
      </c>
      <c r="E6" s="66" t="s">
        <v>210</v>
      </c>
    </row>
    <row r="7" spans="1:22" ht="30.5" thickBot="1" x14ac:dyDescent="0.4">
      <c r="B7" s="112"/>
      <c r="C7" s="83" t="s">
        <v>212</v>
      </c>
      <c r="D7" s="64">
        <v>0</v>
      </c>
      <c r="E7" s="66" t="s">
        <v>210</v>
      </c>
    </row>
    <row r="8" spans="1:22" ht="30.5" thickBot="1" x14ac:dyDescent="0.4">
      <c r="B8" s="112"/>
      <c r="C8" s="83" t="s">
        <v>213</v>
      </c>
      <c r="D8" s="64">
        <v>0</v>
      </c>
      <c r="E8" s="66" t="s">
        <v>210</v>
      </c>
    </row>
    <row r="9" spans="1:22" ht="30.5" thickBot="1" x14ac:dyDescent="0.4">
      <c r="B9" s="112"/>
      <c r="C9" s="83" t="s">
        <v>214</v>
      </c>
      <c r="D9" s="64" t="s">
        <v>215</v>
      </c>
      <c r="E9" s="66" t="s">
        <v>216</v>
      </c>
    </row>
    <row r="10" spans="1:22" ht="30.5" thickBot="1" x14ac:dyDescent="0.4">
      <c r="B10" s="112"/>
      <c r="C10" s="83" t="s">
        <v>217</v>
      </c>
      <c r="D10" s="64">
        <v>0</v>
      </c>
      <c r="E10" s="66" t="s">
        <v>210</v>
      </c>
    </row>
    <row r="11" spans="1:22" ht="30.5" thickBot="1" x14ac:dyDescent="0.4">
      <c r="B11" s="112"/>
      <c r="C11" s="83" t="s">
        <v>218</v>
      </c>
      <c r="D11" s="64">
        <v>0</v>
      </c>
      <c r="E11" s="66" t="s">
        <v>210</v>
      </c>
    </row>
    <row r="12" spans="1:22" ht="45.5" thickBot="1" x14ac:dyDescent="0.4">
      <c r="B12" s="113"/>
      <c r="C12" s="83" t="s">
        <v>219</v>
      </c>
      <c r="D12" s="64">
        <v>0</v>
      </c>
      <c r="E12" s="66" t="s">
        <v>210</v>
      </c>
    </row>
    <row r="13" spans="1:22" ht="30.5" thickBot="1" x14ac:dyDescent="0.4">
      <c r="B13" s="111" t="s">
        <v>220</v>
      </c>
      <c r="C13" s="83" t="s">
        <v>221</v>
      </c>
      <c r="D13" s="64">
        <v>0</v>
      </c>
      <c r="E13" s="66" t="s">
        <v>210</v>
      </c>
    </row>
    <row r="14" spans="1:22" ht="30.5" thickBot="1" x14ac:dyDescent="0.4">
      <c r="B14" s="112"/>
      <c r="C14" s="83" t="s">
        <v>222</v>
      </c>
      <c r="D14" s="64">
        <v>0</v>
      </c>
      <c r="E14" s="66" t="s">
        <v>210</v>
      </c>
    </row>
    <row r="15" spans="1:22" ht="30.5" thickBot="1" x14ac:dyDescent="0.4">
      <c r="B15" s="112"/>
      <c r="C15" s="83" t="s">
        <v>223</v>
      </c>
      <c r="D15" s="64">
        <v>0</v>
      </c>
      <c r="E15" s="66" t="s">
        <v>210</v>
      </c>
    </row>
    <row r="16" spans="1:22" ht="30.5" thickBot="1" x14ac:dyDescent="0.4">
      <c r="B16" s="112"/>
      <c r="C16" s="83" t="s">
        <v>224</v>
      </c>
      <c r="D16" s="64">
        <v>0</v>
      </c>
      <c r="E16" s="66" t="s">
        <v>210</v>
      </c>
    </row>
    <row r="17" spans="2:5" ht="30.5" thickBot="1" x14ac:dyDescent="0.4">
      <c r="B17" s="112"/>
      <c r="C17" s="83" t="s">
        <v>225</v>
      </c>
      <c r="D17" s="64" t="s">
        <v>226</v>
      </c>
      <c r="E17" s="66" t="s">
        <v>216</v>
      </c>
    </row>
    <row r="18" spans="2:5" ht="30.5" thickBot="1" x14ac:dyDescent="0.4">
      <c r="B18" s="112"/>
      <c r="C18" s="83" t="s">
        <v>227</v>
      </c>
      <c r="D18" s="64">
        <v>0</v>
      </c>
      <c r="E18" s="66" t="s">
        <v>210</v>
      </c>
    </row>
    <row r="19" spans="2:5" ht="30.5" thickBot="1" x14ac:dyDescent="0.4">
      <c r="B19" s="112"/>
      <c r="C19" s="83" t="s">
        <v>228</v>
      </c>
      <c r="D19" s="64">
        <v>0</v>
      </c>
      <c r="E19" s="66" t="s">
        <v>210</v>
      </c>
    </row>
    <row r="20" spans="2:5" ht="45.5" thickBot="1" x14ac:dyDescent="0.4">
      <c r="B20" s="113"/>
      <c r="C20" s="83" t="s">
        <v>229</v>
      </c>
      <c r="D20" s="64">
        <v>0</v>
      </c>
      <c r="E20" s="66" t="s">
        <v>210</v>
      </c>
    </row>
    <row r="21" spans="2:5" ht="30.5" thickBot="1" x14ac:dyDescent="0.4">
      <c r="B21" s="114" t="s">
        <v>230</v>
      </c>
      <c r="C21" s="83" t="s">
        <v>231</v>
      </c>
      <c r="D21" s="64" t="s">
        <v>226</v>
      </c>
      <c r="E21" s="66" t="s">
        <v>232</v>
      </c>
    </row>
    <row r="22" spans="2:5" ht="30.5" thickBot="1" x14ac:dyDescent="0.4">
      <c r="B22" s="115"/>
      <c r="C22" s="83" t="s">
        <v>233</v>
      </c>
      <c r="D22" s="64" t="s">
        <v>226</v>
      </c>
      <c r="E22" s="66" t="s">
        <v>234</v>
      </c>
    </row>
    <row r="23" spans="2:5" ht="30.5" thickBot="1" x14ac:dyDescent="0.4">
      <c r="B23" s="115"/>
      <c r="C23" s="83" t="s">
        <v>235</v>
      </c>
      <c r="D23" s="64" t="s">
        <v>236</v>
      </c>
      <c r="E23" s="66" t="s">
        <v>237</v>
      </c>
    </row>
    <row r="24" spans="2:5" ht="30.5" thickBot="1" x14ac:dyDescent="0.4">
      <c r="B24" s="115"/>
      <c r="C24" s="83" t="s">
        <v>238</v>
      </c>
      <c r="D24" s="64" t="s">
        <v>239</v>
      </c>
      <c r="E24" s="66" t="s">
        <v>216</v>
      </c>
    </row>
    <row r="25" spans="2:5" ht="30.5" thickBot="1" x14ac:dyDescent="0.4">
      <c r="B25" s="115"/>
      <c r="C25" s="83" t="s">
        <v>240</v>
      </c>
      <c r="D25" s="64" t="s">
        <v>241</v>
      </c>
      <c r="E25" s="66" t="s">
        <v>242</v>
      </c>
    </row>
    <row r="26" spans="2:5" ht="30.5" thickBot="1" x14ac:dyDescent="0.4">
      <c r="B26" s="115"/>
      <c r="C26" s="83" t="s">
        <v>243</v>
      </c>
      <c r="D26" s="64" t="s">
        <v>241</v>
      </c>
      <c r="E26" s="66" t="s">
        <v>244</v>
      </c>
    </row>
    <row r="27" spans="2:5" ht="45.5" thickBot="1" x14ac:dyDescent="0.4">
      <c r="B27" s="116"/>
      <c r="C27" s="83" t="s">
        <v>245</v>
      </c>
      <c r="D27" s="64">
        <v>0</v>
      </c>
      <c r="E27" s="66" t="s">
        <v>210</v>
      </c>
    </row>
    <row r="29" spans="2:5" ht="15" x14ac:dyDescent="0.35">
      <c r="B29" s="13" t="s">
        <v>246</v>
      </c>
    </row>
    <row r="30" spans="2:5" ht="15" x14ac:dyDescent="0.35">
      <c r="B30" s="13" t="s">
        <v>247</v>
      </c>
    </row>
    <row r="31" spans="2:5" x14ac:dyDescent="0.35">
      <c r="B31" s="100" t="s">
        <v>248</v>
      </c>
    </row>
    <row r="32" spans="2:5" x14ac:dyDescent="0.35">
      <c r="B32" s="100" t="s">
        <v>249</v>
      </c>
    </row>
  </sheetData>
  <mergeCells count="4">
    <mergeCell ref="B3:E3"/>
    <mergeCell ref="B5:B12"/>
    <mergeCell ref="B13:B20"/>
    <mergeCell ref="B21:B27"/>
  </mergeCells>
  <conditionalFormatting sqref="B1">
    <cfRule type="duplicateValues" dxfId="19" priority="1"/>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2A645-1C6A-46B9-BF95-73B66BC79224}">
  <dimension ref="A1:U6"/>
  <sheetViews>
    <sheetView workbookViewId="0">
      <selection activeCell="B24" sqref="B24"/>
    </sheetView>
  </sheetViews>
  <sheetFormatPr defaultRowHeight="14.5" x14ac:dyDescent="0.35"/>
  <cols>
    <col min="2" max="2" width="37.26953125" customWidth="1"/>
    <col min="3" max="3" width="91.1796875" customWidth="1"/>
  </cols>
  <sheetData>
    <row r="1" spans="1:21" s="3" customFormat="1" ht="37" customHeight="1" x14ac:dyDescent="0.35">
      <c r="A1" s="1" t="e" vm="1">
        <v>#VALUE!</v>
      </c>
      <c r="B1" s="1"/>
      <c r="C1" s="1"/>
      <c r="D1" s="2"/>
      <c r="E1" s="2"/>
      <c r="F1" s="2"/>
      <c r="G1" s="2"/>
      <c r="H1" s="2"/>
      <c r="I1" s="2"/>
      <c r="J1" s="2"/>
      <c r="K1" s="2"/>
      <c r="O1" s="2"/>
      <c r="P1" s="2"/>
      <c r="Q1" s="2"/>
      <c r="R1" s="2"/>
      <c r="S1" s="2"/>
      <c r="T1" s="2"/>
      <c r="U1" s="2"/>
    </row>
    <row r="3" spans="1:21" s="5" customFormat="1" ht="16" thickBot="1" x14ac:dyDescent="0.4">
      <c r="B3" s="110" t="s">
        <v>250</v>
      </c>
      <c r="C3" s="110"/>
    </row>
    <row r="4" spans="1:21" s="5" customFormat="1" ht="16" thickBot="1" x14ac:dyDescent="0.4">
      <c r="B4" s="9" t="s">
        <v>251</v>
      </c>
      <c r="C4" s="61" t="s">
        <v>252</v>
      </c>
    </row>
    <row r="5" spans="1:21" s="5" customFormat="1" ht="31.5" thickBot="1" x14ac:dyDescent="0.4">
      <c r="B5" s="37">
        <v>3</v>
      </c>
      <c r="C5" s="68" t="s">
        <v>253</v>
      </c>
    </row>
    <row r="6" spans="1:21" s="13" customFormat="1" ht="11.5" x14ac:dyDescent="0.25">
      <c r="B6" s="67" t="s">
        <v>254</v>
      </c>
    </row>
  </sheetData>
  <mergeCells count="1">
    <mergeCell ref="B3:C3"/>
  </mergeCells>
  <conditionalFormatting sqref="B1">
    <cfRule type="duplicateValues" dxfId="18" priority="1"/>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D0CFA-4A03-4010-BCD7-CA54F81D0D0E}">
  <dimension ref="A1:U6"/>
  <sheetViews>
    <sheetView workbookViewId="0">
      <selection activeCell="D25" sqref="D25"/>
    </sheetView>
  </sheetViews>
  <sheetFormatPr defaultRowHeight="14.5" x14ac:dyDescent="0.35"/>
  <cols>
    <col min="2" max="2" width="37.26953125" customWidth="1"/>
    <col min="3" max="3" width="91.1796875" customWidth="1"/>
  </cols>
  <sheetData>
    <row r="1" spans="1:21" s="3" customFormat="1" ht="35.15" customHeight="1" x14ac:dyDescent="0.35">
      <c r="A1" s="1" t="e" vm="1">
        <v>#VALUE!</v>
      </c>
      <c r="B1" s="1"/>
      <c r="C1" s="1"/>
      <c r="D1" s="2"/>
      <c r="E1" s="2"/>
      <c r="F1" s="2"/>
      <c r="G1" s="2"/>
      <c r="H1" s="2"/>
      <c r="I1" s="2"/>
      <c r="J1" s="2"/>
      <c r="K1" s="2"/>
      <c r="O1" s="2"/>
      <c r="P1" s="2"/>
      <c r="Q1" s="2"/>
      <c r="R1" s="2"/>
      <c r="S1" s="2"/>
      <c r="T1" s="2"/>
      <c r="U1" s="2"/>
    </row>
    <row r="3" spans="1:21" s="5" customFormat="1" ht="16" thickBot="1" x14ac:dyDescent="0.4">
      <c r="B3" s="110" t="s">
        <v>255</v>
      </c>
      <c r="C3" s="110"/>
    </row>
    <row r="4" spans="1:21" s="5" customFormat="1" ht="16" thickBot="1" x14ac:dyDescent="0.4">
      <c r="B4" s="9" t="s">
        <v>251</v>
      </c>
      <c r="C4" s="61" t="s">
        <v>252</v>
      </c>
    </row>
    <row r="5" spans="1:21" s="5" customFormat="1" ht="31.5" thickBot="1" x14ac:dyDescent="0.4">
      <c r="B5" s="37">
        <v>3</v>
      </c>
      <c r="C5" s="68" t="s">
        <v>253</v>
      </c>
    </row>
    <row r="6" spans="1:21" s="13" customFormat="1" ht="11.5" x14ac:dyDescent="0.25">
      <c r="B6" s="67" t="s">
        <v>254</v>
      </c>
    </row>
  </sheetData>
  <mergeCells count="1">
    <mergeCell ref="B3:C3"/>
  </mergeCells>
  <conditionalFormatting sqref="B1">
    <cfRule type="duplicateValues" dxfId="17" priority="1"/>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815D9-EE1B-492C-BE11-36F091EAEF1D}">
  <dimension ref="A1:U6"/>
  <sheetViews>
    <sheetView workbookViewId="0">
      <selection activeCell="B15" sqref="B15"/>
    </sheetView>
  </sheetViews>
  <sheetFormatPr defaultRowHeight="14.5" x14ac:dyDescent="0.35"/>
  <cols>
    <col min="2" max="2" width="37.26953125" customWidth="1"/>
    <col min="3" max="3" width="103.7265625" customWidth="1"/>
  </cols>
  <sheetData>
    <row r="1" spans="1:21" s="3" customFormat="1" ht="38.5" customHeight="1" x14ac:dyDescent="0.35">
      <c r="A1" s="1" t="e" vm="1">
        <v>#VALUE!</v>
      </c>
      <c r="B1" s="1"/>
      <c r="C1" s="1"/>
      <c r="D1" s="2"/>
      <c r="E1" s="2"/>
      <c r="F1" s="2"/>
      <c r="G1" s="2"/>
      <c r="H1" s="2"/>
      <c r="I1" s="2"/>
      <c r="J1" s="2"/>
      <c r="K1" s="2"/>
      <c r="O1" s="2"/>
      <c r="P1" s="2"/>
      <c r="Q1" s="2"/>
      <c r="R1" s="2"/>
      <c r="S1" s="2"/>
      <c r="T1" s="2"/>
      <c r="U1" s="2"/>
    </row>
    <row r="3" spans="1:21" s="5" customFormat="1" ht="16" thickBot="1" x14ac:dyDescent="0.4">
      <c r="B3" s="110" t="s">
        <v>256</v>
      </c>
      <c r="C3" s="110"/>
    </row>
    <row r="4" spans="1:21" s="5" customFormat="1" ht="16" thickBot="1" x14ac:dyDescent="0.4">
      <c r="B4" s="9" t="s">
        <v>251</v>
      </c>
      <c r="C4" s="61" t="s">
        <v>252</v>
      </c>
    </row>
    <row r="5" spans="1:21" s="5" customFormat="1" ht="31.5" thickBot="1" x14ac:dyDescent="0.4">
      <c r="B5" s="37">
        <v>1</v>
      </c>
      <c r="C5" s="68" t="s">
        <v>253</v>
      </c>
    </row>
    <row r="6" spans="1:21" s="13" customFormat="1" ht="11.5" x14ac:dyDescent="0.25">
      <c r="B6" s="67" t="s">
        <v>254</v>
      </c>
    </row>
  </sheetData>
  <mergeCells count="1">
    <mergeCell ref="B3:C3"/>
  </mergeCells>
  <conditionalFormatting sqref="B1">
    <cfRule type="duplicateValues" dxfId="16" priority="1"/>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6F588-67E0-45AA-946A-1867854E36A2}">
  <dimension ref="A1:W7"/>
  <sheetViews>
    <sheetView workbookViewId="0">
      <selection activeCell="E5" sqref="E5"/>
    </sheetView>
  </sheetViews>
  <sheetFormatPr defaultRowHeight="14.5" x14ac:dyDescent="0.35"/>
  <cols>
    <col min="2" max="4" width="17.81640625" customWidth="1"/>
    <col min="5" max="5" width="112.81640625" customWidth="1"/>
  </cols>
  <sheetData>
    <row r="1" spans="1:23" s="3" customFormat="1" ht="32.15" customHeight="1" x14ac:dyDescent="0.35">
      <c r="A1" s="1" t="e" vm="1">
        <v>#VALUE!</v>
      </c>
      <c r="B1" s="1"/>
      <c r="C1" s="1"/>
      <c r="D1" s="1"/>
      <c r="E1" s="1"/>
      <c r="F1" s="2"/>
      <c r="G1" s="2"/>
      <c r="H1" s="2"/>
      <c r="I1" s="2"/>
      <c r="J1" s="2"/>
      <c r="K1" s="2"/>
      <c r="L1" s="2"/>
      <c r="M1" s="2"/>
      <c r="Q1" s="2"/>
      <c r="R1" s="2"/>
      <c r="S1" s="2"/>
      <c r="T1" s="2"/>
      <c r="U1" s="2"/>
      <c r="V1" s="2"/>
      <c r="W1" s="2"/>
    </row>
    <row r="3" spans="1:23" s="5" customFormat="1" ht="16" thickBot="1" x14ac:dyDescent="0.4">
      <c r="B3" s="110" t="s">
        <v>257</v>
      </c>
      <c r="C3" s="110"/>
      <c r="D3" s="110"/>
      <c r="E3" s="110"/>
    </row>
    <row r="4" spans="1:23" s="5" customFormat="1" ht="30.5" thickBot="1" x14ac:dyDescent="0.4">
      <c r="B4" s="9" t="s">
        <v>258</v>
      </c>
      <c r="C4" s="9" t="s">
        <v>259</v>
      </c>
      <c r="D4" s="9" t="s">
        <v>260</v>
      </c>
      <c r="E4" s="9" t="s">
        <v>252</v>
      </c>
    </row>
    <row r="5" spans="1:23" s="5" customFormat="1" ht="124.5" thickBot="1" x14ac:dyDescent="0.4">
      <c r="B5" s="16">
        <v>18</v>
      </c>
      <c r="C5" s="16">
        <v>3</v>
      </c>
      <c r="D5" s="16">
        <v>3</v>
      </c>
      <c r="E5" s="20" t="s">
        <v>261</v>
      </c>
    </row>
    <row r="6" spans="1:23" s="5" customFormat="1" ht="31.5" thickBot="1" x14ac:dyDescent="0.4">
      <c r="B6" s="12">
        <v>0</v>
      </c>
      <c r="C6" s="12">
        <v>0</v>
      </c>
      <c r="D6" s="12">
        <v>2</v>
      </c>
      <c r="E6" s="20" t="s">
        <v>253</v>
      </c>
    </row>
    <row r="7" spans="1:23" s="13" customFormat="1" ht="11.5" x14ac:dyDescent="0.25">
      <c r="B7" s="67" t="s">
        <v>254</v>
      </c>
      <c r="C7" s="67"/>
    </row>
  </sheetData>
  <mergeCells count="1">
    <mergeCell ref="B3:E3"/>
  </mergeCells>
  <conditionalFormatting sqref="B1:C1">
    <cfRule type="duplicateValues" dxfId="15" priority="1"/>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C4320-531E-4902-AFA5-44D116F47C1B}">
  <dimension ref="A1:U6"/>
  <sheetViews>
    <sheetView workbookViewId="0">
      <selection activeCell="C22" sqref="C22"/>
    </sheetView>
  </sheetViews>
  <sheetFormatPr defaultRowHeight="14.5" x14ac:dyDescent="0.35"/>
  <cols>
    <col min="2" max="2" width="37.26953125" customWidth="1"/>
    <col min="3" max="3" width="91.1796875" customWidth="1"/>
  </cols>
  <sheetData>
    <row r="1" spans="1:21" s="3" customFormat="1" ht="40" customHeight="1" x14ac:dyDescent="0.35">
      <c r="A1" s="1" t="e" vm="1">
        <v>#VALUE!</v>
      </c>
      <c r="B1" s="1"/>
      <c r="C1" s="1"/>
      <c r="D1" s="2"/>
      <c r="E1" s="2"/>
      <c r="F1" s="2"/>
      <c r="G1" s="2"/>
      <c r="H1" s="2"/>
      <c r="I1" s="2"/>
      <c r="J1" s="2"/>
      <c r="K1" s="2"/>
      <c r="O1" s="2"/>
      <c r="P1" s="2"/>
      <c r="Q1" s="2"/>
      <c r="R1" s="2"/>
      <c r="S1" s="2"/>
      <c r="T1" s="2"/>
      <c r="U1" s="2"/>
    </row>
    <row r="3" spans="1:21" s="5" customFormat="1" ht="16" thickBot="1" x14ac:dyDescent="0.4">
      <c r="B3" s="110" t="s">
        <v>262</v>
      </c>
      <c r="C3" s="110"/>
    </row>
    <row r="4" spans="1:21" s="5" customFormat="1" ht="16" thickBot="1" x14ac:dyDescent="0.4">
      <c r="B4" s="9" t="s">
        <v>251</v>
      </c>
      <c r="C4" s="61" t="s">
        <v>252</v>
      </c>
    </row>
    <row r="5" spans="1:21" s="5" customFormat="1" ht="31.5" thickBot="1" x14ac:dyDescent="0.4">
      <c r="B5" s="37">
        <v>2</v>
      </c>
      <c r="C5" s="68" t="s">
        <v>253</v>
      </c>
    </row>
    <row r="6" spans="1:21" s="13" customFormat="1" ht="11.5" x14ac:dyDescent="0.25">
      <c r="B6" s="67" t="s">
        <v>254</v>
      </c>
    </row>
  </sheetData>
  <mergeCells count="1">
    <mergeCell ref="B3:C3"/>
  </mergeCells>
  <conditionalFormatting sqref="B1">
    <cfRule type="duplicateValues" dxfId="14" priority="1"/>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7F501-8C66-41E9-964A-1E5C1F469385}">
  <dimension ref="A1:U6"/>
  <sheetViews>
    <sheetView workbookViewId="0">
      <selection activeCell="C26" sqref="C26"/>
    </sheetView>
  </sheetViews>
  <sheetFormatPr defaultRowHeight="14.5" x14ac:dyDescent="0.35"/>
  <cols>
    <col min="2" max="2" width="37.26953125" customWidth="1"/>
    <col min="3" max="3" width="91.1796875" customWidth="1"/>
  </cols>
  <sheetData>
    <row r="1" spans="1:21" s="3" customFormat="1" ht="32.15" customHeight="1" x14ac:dyDescent="0.35">
      <c r="A1" s="1" t="e" vm="1">
        <v>#VALUE!</v>
      </c>
      <c r="B1" s="1"/>
      <c r="C1" s="1"/>
      <c r="D1" s="2"/>
      <c r="E1" s="2"/>
      <c r="F1" s="2"/>
      <c r="G1" s="2"/>
      <c r="H1" s="2"/>
      <c r="I1" s="2"/>
      <c r="J1" s="2"/>
      <c r="K1" s="2"/>
      <c r="O1" s="2"/>
      <c r="P1" s="2"/>
      <c r="Q1" s="2"/>
      <c r="R1" s="2"/>
      <c r="S1" s="2"/>
      <c r="T1" s="2"/>
      <c r="U1" s="2"/>
    </row>
    <row r="3" spans="1:21" s="5" customFormat="1" ht="16" thickBot="1" x14ac:dyDescent="0.4">
      <c r="B3" s="110" t="s">
        <v>263</v>
      </c>
      <c r="C3" s="110"/>
    </row>
    <row r="4" spans="1:21" s="5" customFormat="1" ht="16" thickBot="1" x14ac:dyDescent="0.4">
      <c r="B4" s="9" t="s">
        <v>251</v>
      </c>
      <c r="C4" s="61" t="s">
        <v>252</v>
      </c>
    </row>
    <row r="5" spans="1:21" s="5" customFormat="1" ht="31.5" thickBot="1" x14ac:dyDescent="0.4">
      <c r="B5" s="37">
        <v>2</v>
      </c>
      <c r="C5" s="68" t="s">
        <v>253</v>
      </c>
    </row>
    <row r="6" spans="1:21" s="13" customFormat="1" ht="11.5" x14ac:dyDescent="0.25">
      <c r="B6" s="67" t="s">
        <v>254</v>
      </c>
    </row>
  </sheetData>
  <mergeCells count="1">
    <mergeCell ref="B3:C3"/>
  </mergeCells>
  <conditionalFormatting sqref="B1">
    <cfRule type="duplicateValues" dxfId="13" priority="1"/>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0E143-7BD4-4F37-9EB6-AFAFE60FEEEB}">
  <dimension ref="A1:V7"/>
  <sheetViews>
    <sheetView workbookViewId="0">
      <selection activeCell="B3" sqref="B3:C3"/>
    </sheetView>
  </sheetViews>
  <sheetFormatPr defaultRowHeight="14.5" x14ac:dyDescent="0.35"/>
  <cols>
    <col min="2" max="3" width="39" customWidth="1"/>
  </cols>
  <sheetData>
    <row r="1" spans="1:22" s="3" customFormat="1" ht="34.5"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10" t="s">
        <v>264</v>
      </c>
      <c r="C3" s="110"/>
    </row>
    <row r="4" spans="1:22" s="5" customFormat="1" ht="16" thickBot="1" x14ac:dyDescent="0.4">
      <c r="B4" s="9" t="s">
        <v>265</v>
      </c>
      <c r="C4" s="61" t="s">
        <v>266</v>
      </c>
    </row>
    <row r="5" spans="1:22" s="5" customFormat="1" ht="16" thickBot="1" x14ac:dyDescent="0.4">
      <c r="B5" s="69">
        <v>46316</v>
      </c>
      <c r="C5" s="70">
        <v>0.72152777777777777</v>
      </c>
    </row>
    <row r="6" spans="1:22" s="5" customFormat="1" ht="16" thickBot="1" x14ac:dyDescent="0.4">
      <c r="B6" s="69">
        <v>46317</v>
      </c>
      <c r="C6" s="70">
        <v>0.5229166666666667</v>
      </c>
    </row>
    <row r="7" spans="1:22" ht="16" thickBot="1" x14ac:dyDescent="0.4">
      <c r="B7" s="69">
        <v>46319</v>
      </c>
      <c r="C7" s="71">
        <v>0.35069444444444442</v>
      </c>
    </row>
  </sheetData>
  <mergeCells count="1">
    <mergeCell ref="B3:C3"/>
  </mergeCells>
  <conditionalFormatting sqref="B1">
    <cfRule type="duplicateValues" dxfId="12" priority="1"/>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F8301-04AA-4197-A2FF-8B723DA1CF34}">
  <dimension ref="A1:V16"/>
  <sheetViews>
    <sheetView workbookViewId="0">
      <selection activeCell="B3" sqref="B3:C3"/>
    </sheetView>
  </sheetViews>
  <sheetFormatPr defaultRowHeight="14.5" x14ac:dyDescent="0.35"/>
  <cols>
    <col min="2" max="3" width="33.81640625" customWidth="1"/>
  </cols>
  <sheetData>
    <row r="1" spans="1:22" s="3" customFormat="1" ht="38.5"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10" t="s">
        <v>267</v>
      </c>
      <c r="C3" s="110"/>
    </row>
    <row r="4" spans="1:22" s="5" customFormat="1" ht="16" thickBot="1" x14ac:dyDescent="0.4">
      <c r="B4" s="9" t="s">
        <v>265</v>
      </c>
      <c r="C4" s="61" t="s">
        <v>268</v>
      </c>
    </row>
    <row r="5" spans="1:22" s="5" customFormat="1" ht="16" thickBot="1" x14ac:dyDescent="0.4">
      <c r="B5" s="69">
        <v>46316</v>
      </c>
      <c r="C5" s="71">
        <v>0.68472222222222223</v>
      </c>
    </row>
    <row r="6" spans="1:22" s="5" customFormat="1" ht="16" thickBot="1" x14ac:dyDescent="0.4">
      <c r="B6" s="69">
        <v>46317</v>
      </c>
      <c r="C6" s="71">
        <v>0.27500000000000002</v>
      </c>
    </row>
    <row r="7" spans="1:22" s="5" customFormat="1" ht="16" thickBot="1" x14ac:dyDescent="0.4">
      <c r="B7" s="69">
        <v>46317</v>
      </c>
      <c r="C7" s="71">
        <v>0.62361111111111112</v>
      </c>
    </row>
    <row r="8" spans="1:22" s="5" customFormat="1" ht="16" thickBot="1" x14ac:dyDescent="0.4">
      <c r="B8" s="69">
        <v>46318</v>
      </c>
      <c r="C8" s="71">
        <v>0.26319444444444445</v>
      </c>
    </row>
    <row r="9" spans="1:22" s="5" customFormat="1" ht="16" thickBot="1" x14ac:dyDescent="0.4">
      <c r="B9" s="69">
        <v>46318</v>
      </c>
      <c r="C9" s="71">
        <v>0.60624999999999996</v>
      </c>
    </row>
    <row r="10" spans="1:22" s="5" customFormat="1" ht="16" thickBot="1" x14ac:dyDescent="0.4">
      <c r="B10" s="69">
        <v>46318</v>
      </c>
      <c r="C10" s="71">
        <v>0.81180555555555556</v>
      </c>
    </row>
    <row r="11" spans="1:22" s="5" customFormat="1" ht="16" thickBot="1" x14ac:dyDescent="0.4">
      <c r="B11" s="69">
        <v>46318</v>
      </c>
      <c r="C11" s="71">
        <v>0.84444444444444444</v>
      </c>
    </row>
    <row r="12" spans="1:22" s="5" customFormat="1" ht="16" thickBot="1" x14ac:dyDescent="0.4">
      <c r="B12" s="69">
        <v>46319</v>
      </c>
      <c r="C12" s="71">
        <v>2.7777777777777779E-3</v>
      </c>
    </row>
    <row r="13" spans="1:22" ht="16" thickBot="1" x14ac:dyDescent="0.4">
      <c r="B13" s="69">
        <v>46319</v>
      </c>
      <c r="C13" s="71">
        <v>0.32777777777777778</v>
      </c>
    </row>
    <row r="14" spans="1:22" ht="16" thickBot="1" x14ac:dyDescent="0.4">
      <c r="B14" s="69">
        <v>46319</v>
      </c>
      <c r="C14" s="71">
        <v>0.35416666666666669</v>
      </c>
    </row>
    <row r="15" spans="1:22" ht="16" thickBot="1" x14ac:dyDescent="0.4">
      <c r="B15" s="69">
        <v>46319</v>
      </c>
      <c r="C15" s="71">
        <v>0.62361111111111112</v>
      </c>
    </row>
    <row r="16" spans="1:22" ht="16" thickBot="1" x14ac:dyDescent="0.4">
      <c r="B16" s="69">
        <v>46319</v>
      </c>
      <c r="C16" s="71">
        <v>0.70694444444444449</v>
      </c>
    </row>
  </sheetData>
  <mergeCells count="1">
    <mergeCell ref="B3:C3"/>
  </mergeCells>
  <conditionalFormatting sqref="B1">
    <cfRule type="duplicateValues" dxfId="11" priority="1"/>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A4F92-7427-4D58-831F-A1853A3A52FB}">
  <dimension ref="A1:V11"/>
  <sheetViews>
    <sheetView workbookViewId="0">
      <selection activeCell="B3" sqref="B3:C3"/>
    </sheetView>
  </sheetViews>
  <sheetFormatPr defaultRowHeight="14.5" x14ac:dyDescent="0.35"/>
  <cols>
    <col min="2" max="3" width="34" customWidth="1"/>
  </cols>
  <sheetData>
    <row r="1" spans="1:22" s="3" customFormat="1" ht="33.65"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10" t="s">
        <v>269</v>
      </c>
      <c r="C3" s="110"/>
    </row>
    <row r="4" spans="1:22" s="5" customFormat="1" ht="16" thickBot="1" x14ac:dyDescent="0.4">
      <c r="B4" s="9" t="s">
        <v>265</v>
      </c>
      <c r="C4" s="61" t="s">
        <v>268</v>
      </c>
    </row>
    <row r="5" spans="1:22" s="5" customFormat="1" ht="16" thickBot="1" x14ac:dyDescent="0.4">
      <c r="B5" s="69">
        <v>46316</v>
      </c>
      <c r="C5" s="71">
        <v>0.67291666666666672</v>
      </c>
    </row>
    <row r="6" spans="1:22" s="5" customFormat="1" ht="16" thickBot="1" x14ac:dyDescent="0.4">
      <c r="B6" s="69">
        <v>46318</v>
      </c>
      <c r="C6" s="71">
        <v>0.62847222222222221</v>
      </c>
    </row>
    <row r="7" spans="1:22" s="5" customFormat="1" ht="16" thickBot="1" x14ac:dyDescent="0.4">
      <c r="B7" s="69">
        <v>46318</v>
      </c>
      <c r="C7" s="71">
        <v>0.70138888888888884</v>
      </c>
    </row>
    <row r="8" spans="1:22" s="5" customFormat="1" ht="16" thickBot="1" x14ac:dyDescent="0.4">
      <c r="B8" s="69">
        <v>46318</v>
      </c>
      <c r="C8" s="71">
        <v>0.82222222222222219</v>
      </c>
    </row>
    <row r="9" spans="1:22" s="5" customFormat="1" ht="16" thickBot="1" x14ac:dyDescent="0.4">
      <c r="B9" s="69">
        <v>46319</v>
      </c>
      <c r="C9" s="71">
        <v>0.33124999999999999</v>
      </c>
    </row>
    <row r="10" spans="1:22" s="5" customFormat="1" ht="16" thickBot="1" x14ac:dyDescent="0.4">
      <c r="B10" s="69">
        <v>46319</v>
      </c>
      <c r="C10" s="71">
        <v>0.40347222222222223</v>
      </c>
    </row>
    <row r="11" spans="1:22" s="5" customFormat="1" ht="16" thickBot="1" x14ac:dyDescent="0.4">
      <c r="B11" s="69">
        <v>46319</v>
      </c>
      <c r="C11" s="71">
        <v>0.69097222222222221</v>
      </c>
    </row>
  </sheetData>
  <mergeCells count="1">
    <mergeCell ref="B3:C3"/>
  </mergeCells>
  <conditionalFormatting sqref="B1">
    <cfRule type="duplicateValues" dxfId="10" priority="1"/>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341C9-9C78-42BD-B41A-0FBC92D8F103}">
  <dimension ref="A1:V13"/>
  <sheetViews>
    <sheetView workbookViewId="0">
      <selection activeCell="B13" sqref="B13"/>
    </sheetView>
  </sheetViews>
  <sheetFormatPr defaultRowHeight="14.5" x14ac:dyDescent="0.35"/>
  <cols>
    <col min="2" max="2" width="44.453125" customWidth="1"/>
    <col min="3" max="3" width="69.81640625" customWidth="1"/>
  </cols>
  <sheetData>
    <row r="1" spans="1:22" s="3" customFormat="1" ht="34"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10" t="s">
        <v>270</v>
      </c>
      <c r="C3" s="110"/>
    </row>
    <row r="4" spans="1:22" s="5" customFormat="1" ht="16" thickBot="1" x14ac:dyDescent="0.4">
      <c r="B4" s="9" t="s">
        <v>271</v>
      </c>
      <c r="C4" s="9" t="s">
        <v>272</v>
      </c>
    </row>
    <row r="5" spans="1:22" s="5" customFormat="1" ht="140" thickBot="1" x14ac:dyDescent="0.4">
      <c r="B5" s="37" t="s">
        <v>273</v>
      </c>
      <c r="C5" s="56" t="s">
        <v>274</v>
      </c>
    </row>
    <row r="6" spans="1:22" s="5" customFormat="1" ht="47" thickBot="1" x14ac:dyDescent="0.4">
      <c r="B6" s="65" t="s">
        <v>275</v>
      </c>
      <c r="C6" s="20" t="s">
        <v>276</v>
      </c>
    </row>
    <row r="7" spans="1:22" s="5" customFormat="1" ht="31.5" thickBot="1" x14ac:dyDescent="0.4">
      <c r="B7" s="65" t="s">
        <v>277</v>
      </c>
      <c r="C7" s="50" t="s">
        <v>278</v>
      </c>
    </row>
    <row r="8" spans="1:22" s="5" customFormat="1" ht="31.5" thickBot="1" x14ac:dyDescent="0.4">
      <c r="B8" s="65" t="s">
        <v>279</v>
      </c>
      <c r="C8" s="50" t="s">
        <v>280</v>
      </c>
    </row>
    <row r="9" spans="1:22" s="5" customFormat="1" ht="155.5" thickBot="1" x14ac:dyDescent="0.4">
      <c r="B9" s="65" t="s">
        <v>281</v>
      </c>
      <c r="C9" s="56" t="s">
        <v>282</v>
      </c>
    </row>
    <row r="10" spans="1:22" s="5" customFormat="1" ht="110" thickBot="1" x14ac:dyDescent="0.4">
      <c r="B10" s="65" t="s">
        <v>283</v>
      </c>
      <c r="C10" s="53" t="s">
        <v>284</v>
      </c>
    </row>
    <row r="11" spans="1:22" s="5" customFormat="1" ht="124.5" thickBot="1" x14ac:dyDescent="0.4">
      <c r="B11" s="65" t="s">
        <v>285</v>
      </c>
      <c r="C11" s="91" t="s">
        <v>286</v>
      </c>
    </row>
    <row r="13" spans="1:22" ht="15.5" x14ac:dyDescent="0.35">
      <c r="B13" s="101" t="s">
        <v>287</v>
      </c>
    </row>
  </sheetData>
  <mergeCells count="1">
    <mergeCell ref="B3:C3"/>
  </mergeCells>
  <conditionalFormatting sqref="B1">
    <cfRule type="duplicateValues" dxfId="9" priority="1"/>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4D8CB-ABC1-4840-BE72-620A17F7852E}">
  <dimension ref="A1:V21"/>
  <sheetViews>
    <sheetView workbookViewId="0">
      <selection activeCell="B21" sqref="B21"/>
    </sheetView>
  </sheetViews>
  <sheetFormatPr defaultRowHeight="14.5" x14ac:dyDescent="0.35"/>
  <cols>
    <col min="2" max="4" width="25.1796875" customWidth="1"/>
    <col min="5" max="5" width="48.81640625" customWidth="1"/>
  </cols>
  <sheetData>
    <row r="1" spans="1:22" s="3" customFormat="1" ht="42.65"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10" t="s">
        <v>288</v>
      </c>
      <c r="C3" s="110"/>
      <c r="D3" s="110"/>
      <c r="E3" s="110"/>
    </row>
    <row r="4" spans="1:22" s="5" customFormat="1" ht="18.5" thickBot="1" x14ac:dyDescent="0.4">
      <c r="B4" s="9" t="s">
        <v>289</v>
      </c>
      <c r="C4" s="61" t="s">
        <v>290</v>
      </c>
      <c r="D4" s="61" t="s">
        <v>291</v>
      </c>
      <c r="E4" s="61" t="s">
        <v>130</v>
      </c>
    </row>
    <row r="5" spans="1:22" s="5" customFormat="1" ht="16" thickBot="1" x14ac:dyDescent="0.4">
      <c r="B5" s="65">
        <v>2</v>
      </c>
      <c r="C5" s="64">
        <v>3.2000000000000001E-2</v>
      </c>
      <c r="D5" s="64">
        <v>37.6</v>
      </c>
      <c r="E5" s="65" t="s">
        <v>292</v>
      </c>
    </row>
    <row r="6" spans="1:22" s="5" customFormat="1" ht="16" thickBot="1" x14ac:dyDescent="0.4">
      <c r="B6" s="65">
        <v>1</v>
      </c>
      <c r="C6" s="64">
        <v>3.5999999999999997E-2</v>
      </c>
      <c r="D6" s="64">
        <v>37.6</v>
      </c>
      <c r="E6" s="65" t="s">
        <v>293</v>
      </c>
    </row>
    <row r="7" spans="1:22" s="5" customFormat="1" ht="16" thickBot="1" x14ac:dyDescent="0.4">
      <c r="B7" s="65">
        <v>1</v>
      </c>
      <c r="C7" s="64">
        <v>5.6000000000000001E-2</v>
      </c>
      <c r="D7" s="72">
        <v>50</v>
      </c>
      <c r="E7" s="65" t="s">
        <v>294</v>
      </c>
    </row>
    <row r="8" spans="1:22" s="5" customFormat="1" ht="16" thickBot="1" x14ac:dyDescent="0.4">
      <c r="B8" s="65">
        <v>3</v>
      </c>
      <c r="C8" s="64">
        <v>6.5000000000000002E-2</v>
      </c>
      <c r="D8" s="72">
        <v>31</v>
      </c>
      <c r="E8" s="65" t="s">
        <v>295</v>
      </c>
    </row>
    <row r="9" spans="1:22" s="5" customFormat="1" ht="16" thickBot="1" x14ac:dyDescent="0.4">
      <c r="B9" s="65">
        <v>6</v>
      </c>
      <c r="C9" s="73">
        <v>0.1</v>
      </c>
      <c r="D9" s="72">
        <v>25.3</v>
      </c>
      <c r="E9" s="65" t="s">
        <v>296</v>
      </c>
    </row>
    <row r="10" spans="1:22" s="5" customFormat="1" ht="16" thickBot="1" x14ac:dyDescent="0.4">
      <c r="B10" s="65">
        <v>1</v>
      </c>
      <c r="C10" s="64">
        <v>0.125</v>
      </c>
      <c r="D10" s="72">
        <v>25</v>
      </c>
      <c r="E10" s="65" t="s">
        <v>297</v>
      </c>
    </row>
    <row r="11" spans="1:22" s="5" customFormat="1" ht="16" thickBot="1" x14ac:dyDescent="0.4">
      <c r="B11" s="65">
        <v>3</v>
      </c>
      <c r="C11" s="73">
        <v>0.15</v>
      </c>
      <c r="D11" s="72">
        <v>30.3</v>
      </c>
      <c r="E11" s="65" t="s">
        <v>298</v>
      </c>
    </row>
    <row r="12" spans="1:22" s="5" customFormat="1" ht="16" thickBot="1" x14ac:dyDescent="0.4">
      <c r="B12" s="65">
        <v>4</v>
      </c>
      <c r="C12" s="73">
        <v>0.2</v>
      </c>
      <c r="D12" s="72">
        <v>22.9</v>
      </c>
      <c r="E12" s="65" t="s">
        <v>299</v>
      </c>
    </row>
    <row r="13" spans="1:22" s="5" customFormat="1" ht="16" thickBot="1" x14ac:dyDescent="0.4">
      <c r="B13" s="65">
        <v>1</v>
      </c>
      <c r="C13" s="73">
        <v>0.23</v>
      </c>
      <c r="D13" s="72">
        <v>22.9</v>
      </c>
      <c r="E13" s="65" t="s">
        <v>297</v>
      </c>
    </row>
    <row r="14" spans="1:22" s="5" customFormat="1" ht="16" thickBot="1" x14ac:dyDescent="0.4">
      <c r="B14" s="65">
        <v>1</v>
      </c>
      <c r="C14" s="64">
        <v>0.27500000000000002</v>
      </c>
      <c r="D14" s="72">
        <v>26</v>
      </c>
      <c r="E14" s="65" t="s">
        <v>300</v>
      </c>
    </row>
    <row r="15" spans="1:22" s="5" customFormat="1" ht="16" thickBot="1" x14ac:dyDescent="0.4">
      <c r="B15" s="65">
        <v>3</v>
      </c>
      <c r="C15" s="73">
        <v>0.5</v>
      </c>
      <c r="D15" s="72">
        <v>24.1</v>
      </c>
      <c r="E15" s="65" t="s">
        <v>298</v>
      </c>
    </row>
    <row r="16" spans="1:22" s="5" customFormat="1" ht="16" thickBot="1" x14ac:dyDescent="0.4">
      <c r="B16" s="65">
        <v>7</v>
      </c>
      <c r="C16" s="74">
        <v>1</v>
      </c>
      <c r="D16" s="72">
        <v>35</v>
      </c>
      <c r="E16" s="65" t="s">
        <v>301</v>
      </c>
    </row>
    <row r="17" spans="2:5" s="5" customFormat="1" ht="16" thickBot="1" x14ac:dyDescent="0.4">
      <c r="B17" s="65">
        <v>10</v>
      </c>
      <c r="C17" s="73">
        <v>1.1399999999999999</v>
      </c>
      <c r="D17" s="72">
        <v>24</v>
      </c>
      <c r="E17" s="65" t="s">
        <v>302</v>
      </c>
    </row>
    <row r="18" spans="2:5" s="5" customFormat="1" ht="16" thickBot="1" x14ac:dyDescent="0.4">
      <c r="B18" s="65">
        <v>5</v>
      </c>
      <c r="C18" s="73">
        <v>1.5</v>
      </c>
      <c r="D18" s="72">
        <v>10</v>
      </c>
      <c r="E18" s="65" t="s">
        <v>303</v>
      </c>
    </row>
    <row r="19" spans="2:5" s="5" customFormat="1" ht="39" customHeight="1" thickBot="1" x14ac:dyDescent="0.4">
      <c r="B19" s="65">
        <v>12</v>
      </c>
      <c r="C19" s="74">
        <v>2</v>
      </c>
      <c r="D19" s="72">
        <v>27.7</v>
      </c>
      <c r="E19" s="65" t="s">
        <v>304</v>
      </c>
    </row>
    <row r="20" spans="2:5" s="5" customFormat="1" ht="15.5" x14ac:dyDescent="0.35"/>
    <row r="21" spans="2:5" x14ac:dyDescent="0.35">
      <c r="B21" s="62" t="s">
        <v>305</v>
      </c>
    </row>
  </sheetData>
  <mergeCells count="1">
    <mergeCell ref="B3:E3"/>
  </mergeCells>
  <conditionalFormatting sqref="B1">
    <cfRule type="duplicateValues" dxfId="8" priority="1"/>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72432-82F8-4AFA-BF64-F691B72E5A98}">
  <dimension ref="A1:V9"/>
  <sheetViews>
    <sheetView workbookViewId="0">
      <selection activeCell="B3" sqref="B3:C3"/>
    </sheetView>
  </sheetViews>
  <sheetFormatPr defaultRowHeight="14.5" x14ac:dyDescent="0.35"/>
  <cols>
    <col min="2" max="2" width="71.453125" customWidth="1"/>
    <col min="3" max="3" width="26.1796875" customWidth="1"/>
  </cols>
  <sheetData>
    <row r="1" spans="1:22" s="3" customFormat="1" ht="35.5" customHeight="1" x14ac:dyDescent="0.35">
      <c r="A1" s="1" t="e" vm="1">
        <v>#VALUE!</v>
      </c>
      <c r="B1" s="1"/>
      <c r="C1" s="1"/>
      <c r="D1" s="1"/>
      <c r="E1" s="2"/>
      <c r="F1" s="2"/>
      <c r="G1" s="2"/>
      <c r="H1" s="2"/>
      <c r="I1" s="2"/>
      <c r="J1" s="2"/>
      <c r="K1" s="2"/>
      <c r="L1" s="2"/>
      <c r="P1" s="2"/>
      <c r="Q1" s="2"/>
      <c r="R1" s="2"/>
      <c r="S1" s="2"/>
      <c r="T1" s="2"/>
      <c r="U1" s="2"/>
      <c r="V1" s="2"/>
    </row>
    <row r="3" spans="1:22" ht="16" thickBot="1" x14ac:dyDescent="0.4">
      <c r="B3" s="110" t="s">
        <v>306</v>
      </c>
      <c r="C3" s="110"/>
    </row>
    <row r="4" spans="1:22" s="5" customFormat="1" ht="16" thickBot="1" x14ac:dyDescent="0.4">
      <c r="B4" s="9" t="s">
        <v>307</v>
      </c>
      <c r="C4" s="61" t="s">
        <v>308</v>
      </c>
    </row>
    <row r="5" spans="1:22" s="5" customFormat="1" ht="109" thickBot="1" x14ac:dyDescent="0.4">
      <c r="B5" s="56" t="s">
        <v>309</v>
      </c>
      <c r="C5" s="16">
        <v>5</v>
      </c>
    </row>
    <row r="6" spans="1:22" s="5" customFormat="1" ht="62.5" thickBot="1" x14ac:dyDescent="0.4">
      <c r="B6" s="56" t="s">
        <v>310</v>
      </c>
      <c r="C6" s="65">
        <v>6</v>
      </c>
    </row>
    <row r="7" spans="1:22" s="5" customFormat="1" ht="78" thickBot="1" x14ac:dyDescent="0.4">
      <c r="B7" s="56" t="s">
        <v>311</v>
      </c>
      <c r="C7" s="65">
        <v>2</v>
      </c>
    </row>
    <row r="8" spans="1:22" s="5" customFormat="1" ht="78" thickBot="1" x14ac:dyDescent="0.4">
      <c r="B8" s="56" t="s">
        <v>312</v>
      </c>
      <c r="C8" s="65">
        <v>11</v>
      </c>
    </row>
    <row r="9" spans="1:22" s="5" customFormat="1" ht="62.5" thickBot="1" x14ac:dyDescent="0.4">
      <c r="B9" s="56" t="s">
        <v>313</v>
      </c>
      <c r="C9" s="65">
        <v>1</v>
      </c>
    </row>
  </sheetData>
  <mergeCells count="1">
    <mergeCell ref="B3:C3"/>
  </mergeCells>
  <conditionalFormatting sqref="B1">
    <cfRule type="duplicateValues" dxfId="7" priority="1"/>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A94A6-5DDB-4487-B0FF-9B1959B06C5B}">
  <dimension ref="A1:V6"/>
  <sheetViews>
    <sheetView workbookViewId="0">
      <selection activeCell="B15" sqref="B15"/>
    </sheetView>
  </sheetViews>
  <sheetFormatPr defaultRowHeight="14.5" x14ac:dyDescent="0.35"/>
  <cols>
    <col min="2" max="3" width="44.81640625" customWidth="1"/>
  </cols>
  <sheetData>
    <row r="1" spans="1:22" s="3" customFormat="1" ht="34.5"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10" t="s">
        <v>314</v>
      </c>
      <c r="C3" s="110"/>
    </row>
    <row r="4" spans="1:22" s="5" customFormat="1" ht="30.5" thickBot="1" x14ac:dyDescent="0.4">
      <c r="B4" s="9" t="s">
        <v>315</v>
      </c>
      <c r="C4" s="61" t="s">
        <v>316</v>
      </c>
    </row>
    <row r="5" spans="1:22" s="5" customFormat="1" ht="16" thickBot="1" x14ac:dyDescent="0.4">
      <c r="B5" s="75" t="s">
        <v>317</v>
      </c>
      <c r="C5" s="76" t="s">
        <v>317</v>
      </c>
    </row>
    <row r="6" spans="1:22" ht="17.5" x14ac:dyDescent="0.35">
      <c r="B6" s="77"/>
    </row>
  </sheetData>
  <mergeCells count="1">
    <mergeCell ref="B3:C3"/>
  </mergeCells>
  <conditionalFormatting sqref="B1">
    <cfRule type="duplicateValues" dxfId="6" priority="1"/>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480B6-1BD5-402E-BFC9-CBF45CB089FF}">
  <dimension ref="A1:V5"/>
  <sheetViews>
    <sheetView workbookViewId="0">
      <selection activeCell="B3" sqref="B3:D3"/>
    </sheetView>
  </sheetViews>
  <sheetFormatPr defaultRowHeight="14.5" x14ac:dyDescent="0.35"/>
  <cols>
    <col min="2" max="2" width="19.81640625" customWidth="1"/>
    <col min="3" max="4" width="35.453125" customWidth="1"/>
  </cols>
  <sheetData>
    <row r="1" spans="1:22" s="3" customFormat="1" ht="28" customHeight="1" x14ac:dyDescent="0.35">
      <c r="A1" s="1" t="e" vm="1">
        <v>#VALUE!</v>
      </c>
      <c r="B1" s="1"/>
      <c r="C1" s="1"/>
      <c r="D1" s="1"/>
      <c r="E1" s="2"/>
      <c r="F1" s="2"/>
      <c r="G1" s="2"/>
      <c r="H1" s="2"/>
      <c r="I1" s="2"/>
      <c r="J1" s="2"/>
      <c r="K1" s="2"/>
      <c r="L1" s="2"/>
      <c r="P1" s="2"/>
      <c r="Q1" s="2"/>
      <c r="R1" s="2"/>
      <c r="S1" s="2"/>
      <c r="T1" s="2"/>
      <c r="U1" s="2"/>
      <c r="V1" s="2"/>
    </row>
    <row r="3" spans="1:22" s="5" customFormat="1" ht="16" thickBot="1" x14ac:dyDescent="0.4">
      <c r="B3" s="110" t="s">
        <v>318</v>
      </c>
      <c r="C3" s="110"/>
      <c r="D3" s="110"/>
    </row>
    <row r="4" spans="1:22" s="5" customFormat="1" ht="16" thickBot="1" x14ac:dyDescent="0.4">
      <c r="B4" s="9" t="s">
        <v>319</v>
      </c>
      <c r="C4" s="61" t="s">
        <v>320</v>
      </c>
      <c r="D4" s="61" t="s">
        <v>321</v>
      </c>
    </row>
    <row r="5" spans="1:22" s="5" customFormat="1" ht="16" thickBot="1" x14ac:dyDescent="0.4">
      <c r="B5" s="78" t="s">
        <v>317</v>
      </c>
      <c r="C5" s="49" t="s">
        <v>317</v>
      </c>
      <c r="D5" s="79" t="s">
        <v>317</v>
      </c>
    </row>
  </sheetData>
  <mergeCells count="1">
    <mergeCell ref="B3:D3"/>
  </mergeCells>
  <conditionalFormatting sqref="B1">
    <cfRule type="duplicateValues" dxfId="5" priority="1"/>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81ECE-689B-4BED-A6CA-956DA235AE64}">
  <dimension ref="A1:V11"/>
  <sheetViews>
    <sheetView workbookViewId="0">
      <selection activeCell="C21" sqref="C21"/>
    </sheetView>
  </sheetViews>
  <sheetFormatPr defaultRowHeight="14.5" x14ac:dyDescent="0.35"/>
  <cols>
    <col min="2" max="2" width="19.81640625" customWidth="1"/>
    <col min="3" max="4" width="35.453125" customWidth="1"/>
  </cols>
  <sheetData>
    <row r="1" spans="1:22" s="3" customFormat="1" ht="33" customHeight="1" x14ac:dyDescent="0.35">
      <c r="A1" s="1" t="e" vm="1">
        <v>#VALUE!</v>
      </c>
      <c r="B1" s="1"/>
      <c r="C1" s="1"/>
      <c r="D1" s="1"/>
      <c r="E1" s="2"/>
      <c r="F1" s="2"/>
      <c r="G1" s="2"/>
      <c r="H1" s="2"/>
      <c r="I1" s="2"/>
      <c r="J1" s="2"/>
      <c r="K1" s="2"/>
      <c r="L1" s="2"/>
      <c r="P1" s="2"/>
      <c r="Q1" s="2"/>
      <c r="R1" s="2"/>
      <c r="S1" s="2"/>
      <c r="T1" s="2"/>
      <c r="U1" s="2"/>
      <c r="V1" s="2"/>
    </row>
    <row r="3" spans="1:22" ht="16" thickBot="1" x14ac:dyDescent="0.4">
      <c r="B3" s="110" t="s">
        <v>322</v>
      </c>
      <c r="C3" s="110"/>
      <c r="D3" s="110"/>
    </row>
    <row r="4" spans="1:22" ht="15.5" thickBot="1" x14ac:dyDescent="0.4">
      <c r="B4" s="9" t="s">
        <v>156</v>
      </c>
      <c r="C4" s="61" t="s">
        <v>323</v>
      </c>
      <c r="D4" s="61" t="s">
        <v>324</v>
      </c>
    </row>
    <row r="5" spans="1:22" ht="16" thickBot="1" x14ac:dyDescent="0.4">
      <c r="B5" s="16" t="s">
        <v>170</v>
      </c>
      <c r="C5" s="49">
        <v>63</v>
      </c>
      <c r="D5" s="49" t="s">
        <v>325</v>
      </c>
    </row>
    <row r="6" spans="1:22" ht="16" thickBot="1" x14ac:dyDescent="0.4">
      <c r="B6" s="16" t="s">
        <v>164</v>
      </c>
      <c r="C6" s="49">
        <v>62</v>
      </c>
      <c r="D6" s="49" t="s">
        <v>326</v>
      </c>
    </row>
    <row r="7" spans="1:22" ht="16" thickBot="1" x14ac:dyDescent="0.4">
      <c r="B7" s="16" t="s">
        <v>157</v>
      </c>
      <c r="C7" s="49">
        <v>55</v>
      </c>
      <c r="D7" s="49" t="s">
        <v>327</v>
      </c>
    </row>
    <row r="8" spans="1:22" ht="16" thickBot="1" x14ac:dyDescent="0.4">
      <c r="B8" s="16" t="s">
        <v>171</v>
      </c>
      <c r="C8" s="49">
        <v>44</v>
      </c>
      <c r="D8" s="49" t="s">
        <v>328</v>
      </c>
    </row>
    <row r="9" spans="1:22" ht="16" thickBot="1" x14ac:dyDescent="0.4">
      <c r="B9" s="16" t="s">
        <v>167</v>
      </c>
      <c r="C9" s="49">
        <v>40</v>
      </c>
      <c r="D9" s="49" t="s">
        <v>329</v>
      </c>
    </row>
    <row r="10" spans="1:22" ht="16" thickBot="1" x14ac:dyDescent="0.4">
      <c r="B10" s="16" t="s">
        <v>169</v>
      </c>
      <c r="C10" s="49">
        <v>41</v>
      </c>
      <c r="D10" s="49" t="s">
        <v>330</v>
      </c>
    </row>
    <row r="11" spans="1:22" ht="16" thickBot="1" x14ac:dyDescent="0.4">
      <c r="B11" s="16" t="s">
        <v>166</v>
      </c>
      <c r="C11" s="49">
        <v>34</v>
      </c>
      <c r="D11" s="49" t="s">
        <v>331</v>
      </c>
    </row>
  </sheetData>
  <mergeCells count="1">
    <mergeCell ref="B3:D3"/>
  </mergeCells>
  <conditionalFormatting sqref="B1">
    <cfRule type="duplicateValues" dxfId="4" priority="1"/>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6EC19-8771-4AFA-ADBA-D682648A06D6}">
  <dimension ref="A1:AL19"/>
  <sheetViews>
    <sheetView tabSelected="1" zoomScale="72" zoomScaleNormal="72" workbookViewId="0">
      <selection activeCell="B4" sqref="B4:B8"/>
    </sheetView>
  </sheetViews>
  <sheetFormatPr defaultRowHeight="14.5" x14ac:dyDescent="0.35"/>
  <cols>
    <col min="2" max="2" width="25.54296875" customWidth="1"/>
    <col min="3" max="3" width="20.453125" customWidth="1"/>
    <col min="4" max="4" width="30.1796875" customWidth="1"/>
    <col min="5" max="5" width="28.81640625" customWidth="1"/>
    <col min="6" max="15" width="9.54296875" customWidth="1"/>
    <col min="23" max="23" width="9.54296875" customWidth="1"/>
    <col min="24" max="25" width="12.54296875" customWidth="1"/>
    <col min="27" max="27" width="21.81640625" customWidth="1"/>
    <col min="28" max="28" width="21.54296875" customWidth="1"/>
    <col min="29" max="29" width="13.54296875" customWidth="1"/>
    <col min="30" max="30" width="16.54296875" customWidth="1"/>
    <col min="31" max="31" width="18.1796875" customWidth="1"/>
    <col min="32" max="32" width="18.81640625" customWidth="1"/>
    <col min="33" max="33" width="9.54296875" customWidth="1"/>
    <col min="35" max="35" width="20.81640625" customWidth="1"/>
    <col min="36" max="36" width="14.1796875" customWidth="1"/>
    <col min="37" max="37" width="16.453125" customWidth="1"/>
    <col min="38" max="38" width="16.1796875" customWidth="1"/>
  </cols>
  <sheetData>
    <row r="1" spans="1:38" s="3" customFormat="1" ht="42" customHeight="1" x14ac:dyDescent="0.35">
      <c r="A1" s="1" t="e" vm="1">
        <v>#VALUE!</v>
      </c>
      <c r="B1" s="1"/>
      <c r="C1" s="1"/>
      <c r="D1" s="1"/>
      <c r="E1" s="2"/>
      <c r="F1" s="2"/>
      <c r="G1" s="2"/>
      <c r="H1" s="2"/>
      <c r="I1" s="2"/>
      <c r="J1" s="2"/>
      <c r="K1" s="2"/>
      <c r="L1" s="2"/>
      <c r="P1" s="2"/>
      <c r="Q1" s="2"/>
      <c r="R1" s="2"/>
      <c r="S1" s="2"/>
      <c r="T1" s="2"/>
      <c r="U1" s="2"/>
      <c r="V1" s="2"/>
    </row>
    <row r="3" spans="1:38" ht="40" customHeight="1" thickBot="1" x14ac:dyDescent="0.4">
      <c r="B3" s="118" t="s">
        <v>332</v>
      </c>
      <c r="C3" s="118"/>
      <c r="D3" s="118"/>
      <c r="E3" s="118"/>
      <c r="F3" s="118"/>
      <c r="G3" s="118"/>
      <c r="H3" s="118"/>
      <c r="I3" s="118"/>
      <c r="J3" s="118"/>
      <c r="K3" s="118"/>
      <c r="L3" s="118"/>
      <c r="M3" s="118"/>
      <c r="N3" s="118"/>
      <c r="O3" s="118"/>
      <c r="P3" s="118"/>
      <c r="Q3" s="118"/>
      <c r="R3" s="118"/>
      <c r="S3" s="118"/>
      <c r="T3" s="118"/>
      <c r="U3" s="118"/>
      <c r="V3" s="118"/>
      <c r="W3" s="118"/>
      <c r="X3" s="118"/>
      <c r="Y3" s="118"/>
      <c r="Z3" s="118"/>
      <c r="AA3" s="118"/>
      <c r="AB3" s="118"/>
      <c r="AC3" s="118"/>
      <c r="AD3" s="118"/>
      <c r="AE3" s="118"/>
      <c r="AF3" s="118"/>
      <c r="AG3" s="118"/>
      <c r="AH3" s="118"/>
      <c r="AI3" s="118"/>
      <c r="AJ3" s="118"/>
      <c r="AK3" s="118"/>
      <c r="AL3" s="118"/>
    </row>
    <row r="4" spans="1:38" ht="35.5" customHeight="1" thickBot="1" x14ac:dyDescent="0.4">
      <c r="B4" s="128" t="s">
        <v>315</v>
      </c>
      <c r="C4" s="128" t="s">
        <v>333</v>
      </c>
      <c r="D4" s="128" t="s">
        <v>334</v>
      </c>
      <c r="E4" s="128" t="s">
        <v>335</v>
      </c>
      <c r="F4" s="117" t="s">
        <v>336</v>
      </c>
      <c r="G4" s="117"/>
      <c r="H4" s="117"/>
      <c r="I4" s="117"/>
      <c r="J4" s="117"/>
      <c r="K4" s="117"/>
      <c r="L4" s="117"/>
      <c r="M4" s="117"/>
      <c r="N4" s="117"/>
      <c r="O4" s="117"/>
      <c r="P4" s="117" t="s">
        <v>337</v>
      </c>
      <c r="Q4" s="117"/>
      <c r="R4" s="117"/>
      <c r="S4" s="117"/>
      <c r="T4" s="117"/>
      <c r="U4" s="117"/>
      <c r="V4" s="117"/>
      <c r="W4" s="117"/>
      <c r="X4" s="117"/>
      <c r="Y4" s="117"/>
      <c r="Z4" s="117" t="s">
        <v>338</v>
      </c>
      <c r="AA4" s="117"/>
      <c r="AB4" s="117"/>
      <c r="AC4" s="117"/>
      <c r="AD4" s="117"/>
      <c r="AE4" s="117"/>
      <c r="AF4" s="117"/>
      <c r="AG4" s="117"/>
      <c r="AH4" s="117"/>
      <c r="AI4" s="117"/>
      <c r="AJ4" s="117" t="s">
        <v>339</v>
      </c>
      <c r="AK4" s="117"/>
      <c r="AL4" s="117"/>
    </row>
    <row r="5" spans="1:38" ht="15" customHeight="1" thickBot="1" x14ac:dyDescent="0.4">
      <c r="B5" s="129"/>
      <c r="C5" s="129"/>
      <c r="D5" s="129"/>
      <c r="E5" s="129"/>
      <c r="F5" s="117" t="s">
        <v>340</v>
      </c>
      <c r="G5" s="117" t="s">
        <v>341</v>
      </c>
      <c r="H5" s="117" t="s">
        <v>342</v>
      </c>
      <c r="I5" s="117" t="s">
        <v>343</v>
      </c>
      <c r="J5" s="117" t="s">
        <v>344</v>
      </c>
      <c r="K5" s="117" t="s">
        <v>345</v>
      </c>
      <c r="L5" s="117" t="s">
        <v>346</v>
      </c>
      <c r="M5" s="117" t="s">
        <v>347</v>
      </c>
      <c r="N5" s="117" t="s">
        <v>348</v>
      </c>
      <c r="O5" s="117" t="s">
        <v>349</v>
      </c>
      <c r="P5" s="117" t="s">
        <v>340</v>
      </c>
      <c r="Q5" s="117" t="s">
        <v>341</v>
      </c>
      <c r="R5" s="117" t="s">
        <v>342</v>
      </c>
      <c r="S5" s="117" t="s">
        <v>350</v>
      </c>
      <c r="T5" s="117" t="s">
        <v>344</v>
      </c>
      <c r="U5" s="117" t="s">
        <v>345</v>
      </c>
      <c r="V5" s="117" t="s">
        <v>346</v>
      </c>
      <c r="W5" s="117" t="s">
        <v>347</v>
      </c>
      <c r="X5" s="117" t="s">
        <v>348</v>
      </c>
      <c r="Y5" s="117" t="s">
        <v>349</v>
      </c>
      <c r="Z5" s="117" t="s">
        <v>351</v>
      </c>
      <c r="AA5" s="117" t="s">
        <v>341</v>
      </c>
      <c r="AB5" s="117" t="s">
        <v>342</v>
      </c>
      <c r="AC5" s="117" t="s">
        <v>343</v>
      </c>
      <c r="AD5" s="117" t="s">
        <v>352</v>
      </c>
      <c r="AE5" s="117" t="s">
        <v>345</v>
      </c>
      <c r="AF5" s="117" t="s">
        <v>346</v>
      </c>
      <c r="AG5" s="117" t="s">
        <v>347</v>
      </c>
      <c r="AH5" s="117" t="s">
        <v>348</v>
      </c>
      <c r="AI5" s="117" t="s">
        <v>349</v>
      </c>
      <c r="AJ5" s="117" t="s">
        <v>353</v>
      </c>
      <c r="AK5" s="117" t="s">
        <v>354</v>
      </c>
      <c r="AL5" s="117" t="s">
        <v>355</v>
      </c>
    </row>
    <row r="6" spans="1:38" ht="15" customHeight="1" thickBot="1" x14ac:dyDescent="0.4">
      <c r="B6" s="129"/>
      <c r="C6" s="129"/>
      <c r="D6" s="129"/>
      <c r="E6" s="129"/>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row>
    <row r="7" spans="1:38" ht="15" customHeight="1" thickBot="1" x14ac:dyDescent="0.4">
      <c r="B7" s="129"/>
      <c r="C7" s="129"/>
      <c r="D7" s="129"/>
      <c r="E7" s="129"/>
      <c r="F7" s="117"/>
      <c r="G7" s="117"/>
      <c r="H7" s="117"/>
      <c r="I7" s="117"/>
      <c r="J7" s="117"/>
      <c r="K7" s="117"/>
      <c r="L7" s="117"/>
      <c r="M7" s="117"/>
      <c r="N7" s="117"/>
      <c r="O7" s="117"/>
      <c r="P7" s="117"/>
      <c r="Q7" s="117"/>
      <c r="R7" s="117"/>
      <c r="S7" s="117"/>
      <c r="T7" s="117"/>
      <c r="U7" s="117"/>
      <c r="V7" s="117"/>
      <c r="W7" s="117"/>
      <c r="X7" s="117"/>
      <c r="Y7" s="117"/>
      <c r="Z7" s="117"/>
      <c r="AA7" s="117"/>
      <c r="AB7" s="117"/>
      <c r="AC7" s="117"/>
      <c r="AD7" s="117"/>
      <c r="AE7" s="117"/>
      <c r="AF7" s="117"/>
      <c r="AG7" s="117"/>
      <c r="AH7" s="117"/>
      <c r="AI7" s="117"/>
      <c r="AJ7" s="117"/>
      <c r="AK7" s="117"/>
      <c r="AL7" s="117"/>
    </row>
    <row r="8" spans="1:38" ht="15" customHeight="1" thickBot="1" x14ac:dyDescent="0.4">
      <c r="B8" s="130"/>
      <c r="C8" s="130"/>
      <c r="D8" s="130"/>
      <c r="E8" s="130"/>
      <c r="F8" s="117"/>
      <c r="G8" s="117"/>
      <c r="H8" s="117"/>
      <c r="I8" s="117"/>
      <c r="J8" s="117"/>
      <c r="K8" s="117"/>
      <c r="L8" s="117"/>
      <c r="M8" s="117"/>
      <c r="N8" s="117"/>
      <c r="O8" s="117"/>
      <c r="P8" s="117"/>
      <c r="Q8" s="117"/>
      <c r="R8" s="117"/>
      <c r="S8" s="117"/>
      <c r="T8" s="117"/>
      <c r="U8" s="117"/>
      <c r="V8" s="117"/>
      <c r="W8" s="117"/>
      <c r="X8" s="117"/>
      <c r="Y8" s="117"/>
      <c r="Z8" s="117"/>
      <c r="AA8" s="117"/>
      <c r="AB8" s="117"/>
      <c r="AC8" s="117"/>
      <c r="AD8" s="117"/>
      <c r="AE8" s="117"/>
      <c r="AF8" s="117"/>
      <c r="AG8" s="117"/>
      <c r="AH8" s="117"/>
      <c r="AI8" s="117"/>
      <c r="AJ8" s="117"/>
      <c r="AK8" s="117"/>
      <c r="AL8" s="117"/>
    </row>
    <row r="9" spans="1:38" ht="31.5" thickBot="1" x14ac:dyDescent="0.4">
      <c r="B9" s="38" t="s">
        <v>180</v>
      </c>
      <c r="C9" s="7" t="s">
        <v>356</v>
      </c>
      <c r="D9" s="59">
        <v>46318.990277777775</v>
      </c>
      <c r="E9" s="59">
        <v>46319.651388888888</v>
      </c>
      <c r="F9" s="7">
        <v>19</v>
      </c>
      <c r="G9" s="7">
        <v>10</v>
      </c>
      <c r="H9" s="7">
        <v>30</v>
      </c>
      <c r="I9" s="7">
        <v>30</v>
      </c>
      <c r="J9" s="7">
        <v>0.2</v>
      </c>
      <c r="K9" s="7">
        <v>0.09</v>
      </c>
      <c r="L9" s="7">
        <v>0.12</v>
      </c>
      <c r="M9" s="7">
        <v>10</v>
      </c>
      <c r="N9" s="7">
        <v>0.36</v>
      </c>
      <c r="O9" s="7">
        <v>1</v>
      </c>
      <c r="P9" s="7">
        <v>20</v>
      </c>
      <c r="Q9" s="7">
        <v>8.6</v>
      </c>
      <c r="R9" s="7">
        <v>47.3</v>
      </c>
      <c r="S9" s="7">
        <v>10.3</v>
      </c>
      <c r="T9" s="7">
        <v>0.45600000000000002</v>
      </c>
      <c r="U9" s="7">
        <v>6.5000000000000002E-2</v>
      </c>
      <c r="V9" s="7">
        <v>0.10299999999999999</v>
      </c>
      <c r="W9" s="27">
        <v>8.0767466999999993</v>
      </c>
      <c r="X9" s="7">
        <v>0.23699999999999999</v>
      </c>
      <c r="Y9" s="92">
        <v>89.705674169999995</v>
      </c>
      <c r="Z9" s="6">
        <v>37</v>
      </c>
      <c r="AA9" s="18" t="s">
        <v>357</v>
      </c>
      <c r="AB9" s="18" t="s">
        <v>357</v>
      </c>
      <c r="AC9" s="6">
        <v>27</v>
      </c>
      <c r="AD9" s="27">
        <v>0.3</v>
      </c>
      <c r="AE9" s="27">
        <v>0.08</v>
      </c>
      <c r="AF9" s="18" t="s">
        <v>357</v>
      </c>
      <c r="AG9" s="27">
        <v>4.55</v>
      </c>
      <c r="AH9" s="7">
        <v>0.13</v>
      </c>
      <c r="AI9" s="18" t="s">
        <v>357</v>
      </c>
      <c r="AJ9" s="6" t="s">
        <v>358</v>
      </c>
      <c r="AK9" s="6" t="s">
        <v>359</v>
      </c>
      <c r="AL9" s="6" t="s">
        <v>358</v>
      </c>
    </row>
    <row r="10" spans="1:38" ht="31.5" thickBot="1" x14ac:dyDescent="0.4">
      <c r="B10" s="38" t="s">
        <v>181</v>
      </c>
      <c r="C10" s="7" t="s">
        <v>360</v>
      </c>
      <c r="D10" s="59">
        <v>46318.790972222225</v>
      </c>
      <c r="E10" s="60">
        <v>46319.583333333336</v>
      </c>
      <c r="F10" s="7">
        <v>19</v>
      </c>
      <c r="G10" s="7">
        <v>10</v>
      </c>
      <c r="H10" s="7">
        <v>30</v>
      </c>
      <c r="I10" s="7">
        <v>30</v>
      </c>
      <c r="J10" s="7">
        <v>0.2</v>
      </c>
      <c r="K10" s="7">
        <v>0.09</v>
      </c>
      <c r="L10" s="7">
        <v>0.12</v>
      </c>
      <c r="M10" s="7">
        <v>10</v>
      </c>
      <c r="N10" s="7">
        <v>0.36</v>
      </c>
      <c r="O10" s="7">
        <v>1</v>
      </c>
      <c r="P10" s="7">
        <v>18</v>
      </c>
      <c r="Q10" s="7">
        <v>10.7</v>
      </c>
      <c r="R10" s="7">
        <v>56</v>
      </c>
      <c r="S10" s="7">
        <v>11.1</v>
      </c>
      <c r="T10" s="7">
        <v>0.29199999999999998</v>
      </c>
      <c r="U10" s="7">
        <v>7.1999999999999995E-2</v>
      </c>
      <c r="V10" s="7">
        <v>0.11700000000000001</v>
      </c>
      <c r="W10" s="27">
        <v>2.3981159000000001</v>
      </c>
      <c r="X10" s="7">
        <v>0.26</v>
      </c>
      <c r="Y10" s="92">
        <v>1325.4998410000001</v>
      </c>
      <c r="Z10" s="6">
        <v>58</v>
      </c>
      <c r="AA10" s="18" t="s">
        <v>357</v>
      </c>
      <c r="AB10" s="18" t="s">
        <v>357</v>
      </c>
      <c r="AC10" s="6">
        <v>20</v>
      </c>
      <c r="AD10" s="27">
        <v>0.28000000000000003</v>
      </c>
      <c r="AE10" s="18" t="s">
        <v>357</v>
      </c>
      <c r="AF10" s="18" t="s">
        <v>357</v>
      </c>
      <c r="AG10" s="27">
        <v>3.12</v>
      </c>
      <c r="AH10" s="7">
        <v>0.2</v>
      </c>
      <c r="AI10" s="18" t="s">
        <v>357</v>
      </c>
      <c r="AJ10" s="6" t="s">
        <v>359</v>
      </c>
      <c r="AK10" s="6" t="s">
        <v>359</v>
      </c>
      <c r="AL10" s="6" t="s">
        <v>358</v>
      </c>
    </row>
    <row r="11" spans="1:38" ht="31.5" thickBot="1" x14ac:dyDescent="0.4">
      <c r="B11" s="38" t="s">
        <v>182</v>
      </c>
      <c r="C11" s="7" t="s">
        <v>361</v>
      </c>
      <c r="D11" s="59">
        <v>46318.717361111114</v>
      </c>
      <c r="E11" s="60">
        <v>46319.668749999997</v>
      </c>
      <c r="F11" s="7">
        <v>19</v>
      </c>
      <c r="G11" s="7">
        <v>10</v>
      </c>
      <c r="H11" s="7">
        <v>30</v>
      </c>
      <c r="I11" s="7">
        <v>30</v>
      </c>
      <c r="J11" s="7">
        <v>0.2</v>
      </c>
      <c r="K11" s="7">
        <v>0.09</v>
      </c>
      <c r="L11" s="7">
        <v>0.12</v>
      </c>
      <c r="M11" s="7">
        <v>10</v>
      </c>
      <c r="N11" s="7">
        <v>0.36</v>
      </c>
      <c r="O11" s="7">
        <v>1</v>
      </c>
      <c r="P11" s="7">
        <v>22</v>
      </c>
      <c r="Q11" s="7">
        <v>10.6</v>
      </c>
      <c r="R11" s="7">
        <v>69.8</v>
      </c>
      <c r="S11" s="7">
        <v>9.6</v>
      </c>
      <c r="T11" s="7">
        <v>0.35699999999999998</v>
      </c>
      <c r="U11" s="7">
        <v>7.0000000000000007E-2</v>
      </c>
      <c r="V11" s="7">
        <v>0.10299999999999999</v>
      </c>
      <c r="W11" s="27">
        <v>1.2727101000000001</v>
      </c>
      <c r="X11" s="7">
        <v>0.247</v>
      </c>
      <c r="Y11" s="92">
        <v>1546.3771670000001</v>
      </c>
      <c r="Z11" s="6">
        <v>51</v>
      </c>
      <c r="AA11" s="18" t="s">
        <v>357</v>
      </c>
      <c r="AB11" s="18" t="s">
        <v>357</v>
      </c>
      <c r="AC11" s="6">
        <v>20</v>
      </c>
      <c r="AD11" s="27">
        <v>0.3</v>
      </c>
      <c r="AE11" s="27">
        <v>0.08</v>
      </c>
      <c r="AF11" s="18" t="s">
        <v>357</v>
      </c>
      <c r="AG11" s="27">
        <v>5.72</v>
      </c>
      <c r="AH11" s="7">
        <v>0.08</v>
      </c>
      <c r="AI11" s="18" t="s">
        <v>357</v>
      </c>
      <c r="AJ11" s="6" t="s">
        <v>359</v>
      </c>
      <c r="AK11" s="6" t="s">
        <v>359</v>
      </c>
      <c r="AL11" s="6" t="s">
        <v>358</v>
      </c>
    </row>
    <row r="12" spans="1:38" ht="31.5" thickBot="1" x14ac:dyDescent="0.4">
      <c r="B12" s="38" t="s">
        <v>184</v>
      </c>
      <c r="C12" s="7" t="s">
        <v>361</v>
      </c>
      <c r="D12" s="59">
        <v>46318.717361111114</v>
      </c>
      <c r="E12" s="59">
        <v>46319.668749999997</v>
      </c>
      <c r="F12" s="7">
        <v>19</v>
      </c>
      <c r="G12" s="7">
        <v>10</v>
      </c>
      <c r="H12" s="7">
        <v>30</v>
      </c>
      <c r="I12" s="7">
        <v>30</v>
      </c>
      <c r="J12" s="7">
        <v>0.2</v>
      </c>
      <c r="K12" s="7">
        <v>0.09</v>
      </c>
      <c r="L12" s="7">
        <v>0.12</v>
      </c>
      <c r="M12" s="7">
        <v>10</v>
      </c>
      <c r="N12" s="7">
        <v>0.36</v>
      </c>
      <c r="O12" s="7">
        <v>1</v>
      </c>
      <c r="P12" s="7">
        <v>20</v>
      </c>
      <c r="Q12" s="7">
        <v>10.9</v>
      </c>
      <c r="R12" s="7">
        <v>51.2</v>
      </c>
      <c r="S12" s="7">
        <v>10.4</v>
      </c>
      <c r="T12" s="7">
        <v>0.372</v>
      </c>
      <c r="U12" s="7">
        <v>7.0999999999999994E-2</v>
      </c>
      <c r="V12" s="7">
        <v>0.114</v>
      </c>
      <c r="W12" s="27">
        <v>0.94708300000000001</v>
      </c>
      <c r="X12" s="7">
        <v>0.253</v>
      </c>
      <c r="Y12" s="92">
        <v>6419.075331</v>
      </c>
      <c r="Z12" s="6">
        <v>51</v>
      </c>
      <c r="AA12" s="18" t="s">
        <v>357</v>
      </c>
      <c r="AB12" s="18" t="s">
        <v>357</v>
      </c>
      <c r="AC12" s="6">
        <v>20</v>
      </c>
      <c r="AD12" s="27">
        <v>0.28999999999999998</v>
      </c>
      <c r="AE12" s="27">
        <v>0.08</v>
      </c>
      <c r="AF12" s="18" t="s">
        <v>357</v>
      </c>
      <c r="AG12" s="27">
        <v>1.2</v>
      </c>
      <c r="AH12" s="7">
        <v>0.08</v>
      </c>
      <c r="AI12" s="18" t="s">
        <v>357</v>
      </c>
      <c r="AJ12" s="6" t="s">
        <v>359</v>
      </c>
      <c r="AK12" s="6" t="s">
        <v>359</v>
      </c>
      <c r="AL12" s="6" t="s">
        <v>358</v>
      </c>
    </row>
    <row r="13" spans="1:38" ht="31.5" thickBot="1" x14ac:dyDescent="0.4">
      <c r="B13" s="38" t="s">
        <v>186</v>
      </c>
      <c r="C13" s="7" t="s">
        <v>356</v>
      </c>
      <c r="D13" s="59">
        <v>46318.992361111108</v>
      </c>
      <c r="E13" s="60">
        <v>46319.672222222223</v>
      </c>
      <c r="F13" s="7">
        <v>19</v>
      </c>
      <c r="G13" s="7">
        <v>10</v>
      </c>
      <c r="H13" s="7">
        <v>30</v>
      </c>
      <c r="I13" s="7">
        <v>30</v>
      </c>
      <c r="J13" s="7">
        <v>0.2</v>
      </c>
      <c r="K13" s="7">
        <v>0.09</v>
      </c>
      <c r="L13" s="7">
        <v>0.12</v>
      </c>
      <c r="M13" s="7">
        <v>10</v>
      </c>
      <c r="N13" s="7">
        <v>0.36</v>
      </c>
      <c r="O13" s="7">
        <v>1</v>
      </c>
      <c r="P13" s="7">
        <v>18</v>
      </c>
      <c r="Q13" s="7">
        <v>6.7</v>
      </c>
      <c r="R13" s="7">
        <v>39</v>
      </c>
      <c r="S13" s="7">
        <v>12.3</v>
      </c>
      <c r="T13" s="7">
        <v>0.33900000000000002</v>
      </c>
      <c r="U13" s="7">
        <v>6.9000000000000006E-2</v>
      </c>
      <c r="V13" s="7">
        <v>0.111</v>
      </c>
      <c r="W13" s="27">
        <v>3.9584682</v>
      </c>
      <c r="X13" s="7">
        <v>0.24099999999999999</v>
      </c>
      <c r="Y13" s="92">
        <v>111.5804397</v>
      </c>
      <c r="Z13" s="6">
        <v>37</v>
      </c>
      <c r="AA13" s="18" t="s">
        <v>357</v>
      </c>
      <c r="AB13" s="18" t="s">
        <v>357</v>
      </c>
      <c r="AC13" s="6">
        <v>33</v>
      </c>
      <c r="AD13" s="27">
        <v>0.24</v>
      </c>
      <c r="AE13" s="27">
        <v>0.08</v>
      </c>
      <c r="AF13" s="18" t="s">
        <v>357</v>
      </c>
      <c r="AG13" s="27">
        <v>2.17</v>
      </c>
      <c r="AH13" s="7">
        <v>0.12</v>
      </c>
      <c r="AI13" s="18" t="s">
        <v>357</v>
      </c>
      <c r="AJ13" s="6" t="s">
        <v>358</v>
      </c>
      <c r="AK13" s="6" t="s">
        <v>359</v>
      </c>
      <c r="AL13" s="6" t="s">
        <v>358</v>
      </c>
    </row>
    <row r="14" spans="1:38" ht="31.5" thickBot="1" x14ac:dyDescent="0.4">
      <c r="B14" s="38" t="s">
        <v>187</v>
      </c>
      <c r="C14" s="7" t="s">
        <v>362</v>
      </c>
      <c r="D14" s="59">
        <v>46318.824999999997</v>
      </c>
      <c r="E14" s="59">
        <v>46319.452777777777</v>
      </c>
      <c r="F14" s="7">
        <v>19</v>
      </c>
      <c r="G14" s="7">
        <v>10</v>
      </c>
      <c r="H14" s="7">
        <v>30</v>
      </c>
      <c r="I14" s="7">
        <v>30</v>
      </c>
      <c r="J14" s="7">
        <v>0.2</v>
      </c>
      <c r="K14" s="7">
        <v>0.09</v>
      </c>
      <c r="L14" s="7">
        <v>0.12</v>
      </c>
      <c r="M14" s="7">
        <v>10</v>
      </c>
      <c r="N14" s="7">
        <v>0.36</v>
      </c>
      <c r="O14" s="7">
        <v>1</v>
      </c>
      <c r="P14" s="7">
        <v>19</v>
      </c>
      <c r="Q14" s="7">
        <v>8.9</v>
      </c>
      <c r="R14" s="7">
        <v>91.9</v>
      </c>
      <c r="S14" s="7">
        <v>9.8000000000000007</v>
      </c>
      <c r="T14" s="7">
        <v>0.36899999999999999</v>
      </c>
      <c r="U14" s="7">
        <v>7.0999999999999994E-2</v>
      </c>
      <c r="V14" s="7">
        <v>0.107</v>
      </c>
      <c r="W14" s="27">
        <v>0.88326389999999999</v>
      </c>
      <c r="X14" s="7">
        <v>0.20200000000000001</v>
      </c>
      <c r="Y14" s="92">
        <v>7551.39516</v>
      </c>
      <c r="Z14" s="6">
        <v>28</v>
      </c>
      <c r="AA14" s="18" t="s">
        <v>357</v>
      </c>
      <c r="AB14" s="18" t="s">
        <v>357</v>
      </c>
      <c r="AC14" s="6">
        <v>25</v>
      </c>
      <c r="AD14" s="27">
        <v>0.23</v>
      </c>
      <c r="AE14" s="27">
        <v>7.0000000000000007E-2</v>
      </c>
      <c r="AF14" s="18" t="s">
        <v>357</v>
      </c>
      <c r="AG14" s="27">
        <v>0.46</v>
      </c>
      <c r="AH14" s="7">
        <v>0.02</v>
      </c>
      <c r="AI14" s="18" t="s">
        <v>357</v>
      </c>
      <c r="AJ14" s="6" t="s">
        <v>358</v>
      </c>
      <c r="AK14" s="6" t="s">
        <v>359</v>
      </c>
      <c r="AL14" s="6" t="s">
        <v>358</v>
      </c>
    </row>
    <row r="15" spans="1:38" ht="31.5" thickBot="1" x14ac:dyDescent="0.4">
      <c r="B15" s="38" t="s">
        <v>189</v>
      </c>
      <c r="C15" s="7" t="s">
        <v>363</v>
      </c>
      <c r="D15" s="59">
        <v>46318.830555555556</v>
      </c>
      <c r="E15" s="60">
        <v>46319.546527777777</v>
      </c>
      <c r="F15" s="7">
        <v>19</v>
      </c>
      <c r="G15" s="7">
        <v>10</v>
      </c>
      <c r="H15" s="7">
        <v>30</v>
      </c>
      <c r="I15" s="7">
        <v>30</v>
      </c>
      <c r="J15" s="7">
        <v>0.2</v>
      </c>
      <c r="K15" s="7">
        <v>0.09</v>
      </c>
      <c r="L15" s="7">
        <v>0.12</v>
      </c>
      <c r="M15" s="7">
        <v>10</v>
      </c>
      <c r="N15" s="7">
        <v>0.36</v>
      </c>
      <c r="O15" s="7">
        <v>1</v>
      </c>
      <c r="P15" s="7">
        <v>21</v>
      </c>
      <c r="Q15" s="7">
        <v>6.5</v>
      </c>
      <c r="R15" s="7">
        <v>39.299999999999997</v>
      </c>
      <c r="S15" s="7">
        <v>10.9</v>
      </c>
      <c r="T15" s="7">
        <v>0.25800000000000001</v>
      </c>
      <c r="U15" s="7">
        <v>6.7000000000000004E-2</v>
      </c>
      <c r="V15" s="7">
        <v>0.105</v>
      </c>
      <c r="W15" s="27">
        <v>0.61443840000000005</v>
      </c>
      <c r="X15" s="7">
        <v>0.22600000000000001</v>
      </c>
      <c r="Y15" s="92">
        <v>828.88682059999996</v>
      </c>
      <c r="Z15" s="6">
        <v>29</v>
      </c>
      <c r="AA15" s="18" t="s">
        <v>357</v>
      </c>
      <c r="AB15" s="18" t="s">
        <v>357</v>
      </c>
      <c r="AC15" s="6">
        <v>25</v>
      </c>
      <c r="AD15" s="27">
        <v>0.19</v>
      </c>
      <c r="AE15" s="18" t="s">
        <v>357</v>
      </c>
      <c r="AF15" s="18" t="s">
        <v>357</v>
      </c>
      <c r="AG15" s="27">
        <v>0.52</v>
      </c>
      <c r="AH15" s="7">
        <v>0.1</v>
      </c>
      <c r="AI15" s="18" t="s">
        <v>357</v>
      </c>
      <c r="AJ15" s="6" t="s">
        <v>358</v>
      </c>
      <c r="AK15" s="6" t="s">
        <v>359</v>
      </c>
      <c r="AL15" s="6" t="s">
        <v>358</v>
      </c>
    </row>
    <row r="17" spans="5:5" s="13" customFormat="1" ht="12" customHeight="1" x14ac:dyDescent="0.25"/>
    <row r="18" spans="5:5" ht="15.5" x14ac:dyDescent="0.35">
      <c r="E18" s="5"/>
    </row>
    <row r="19" spans="5:5" x14ac:dyDescent="0.35">
      <c r="E19" s="4"/>
    </row>
  </sheetData>
  <mergeCells count="42">
    <mergeCell ref="C4:C8"/>
    <mergeCell ref="D4:D8"/>
    <mergeCell ref="F5:F8"/>
    <mergeCell ref="E4:E8"/>
    <mergeCell ref="Q5:Q8"/>
    <mergeCell ref="P4:Y4"/>
    <mergeCell ref="Y5:Y8"/>
    <mergeCell ref="X5:X8"/>
    <mergeCell ref="T5:T8"/>
    <mergeCell ref="V5:V8"/>
    <mergeCell ref="R5:R8"/>
    <mergeCell ref="G5:G8"/>
    <mergeCell ref="H5:H8"/>
    <mergeCell ref="I5:I8"/>
    <mergeCell ref="J5:J8"/>
    <mergeCell ref="K5:K8"/>
    <mergeCell ref="L5:L8"/>
    <mergeCell ref="M5:M8"/>
    <mergeCell ref="B3:AL3"/>
    <mergeCell ref="P5:P8"/>
    <mergeCell ref="U5:U8"/>
    <mergeCell ref="W5:W8"/>
    <mergeCell ref="AJ5:AJ8"/>
    <mergeCell ref="Z5:Z8"/>
    <mergeCell ref="B4:B8"/>
    <mergeCell ref="Z4:AI4"/>
    <mergeCell ref="N5:N8"/>
    <mergeCell ref="F4:O4"/>
    <mergeCell ref="O5:O8"/>
    <mergeCell ref="S5:S8"/>
    <mergeCell ref="AK5:AK8"/>
    <mergeCell ref="AL5:AL8"/>
    <mergeCell ref="AC5:AC8"/>
    <mergeCell ref="AJ4:AL4"/>
    <mergeCell ref="AA5:AA8"/>
    <mergeCell ref="AB5:AB8"/>
    <mergeCell ref="AF5:AF8"/>
    <mergeCell ref="AI5:AI8"/>
    <mergeCell ref="AH5:AH8"/>
    <mergeCell ref="AD5:AD8"/>
    <mergeCell ref="AG5:AG8"/>
    <mergeCell ref="AE5:AE8"/>
  </mergeCells>
  <conditionalFormatting sqref="B1:B1048576">
    <cfRule type="duplicateValues" dxfId="3" priority="1"/>
  </conditionalFormatting>
  <conditionalFormatting sqref="B9:B15">
    <cfRule type="duplicateValues" dxfId="2" priority="35"/>
  </conditionalFormatting>
  <pageMargins left="0.7" right="0.7" top="0.75" bottom="0.75" header="0.3" footer="0.3"/>
  <pageSetup orientation="portrait"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BCE9B-2200-42A8-B972-CCD8012A0CA5}">
  <dimension ref="A1:V13"/>
  <sheetViews>
    <sheetView zoomScale="75" zoomScaleNormal="75" workbookViewId="0">
      <selection activeCell="E28" sqref="E28"/>
    </sheetView>
  </sheetViews>
  <sheetFormatPr defaultRowHeight="14.5" x14ac:dyDescent="0.35"/>
  <cols>
    <col min="2" max="14" width="23.1796875" customWidth="1"/>
  </cols>
  <sheetData>
    <row r="1" spans="1:22" s="3" customFormat="1" ht="42" customHeight="1" x14ac:dyDescent="0.35">
      <c r="A1" s="1" t="e" vm="1">
        <v>#VALUE!</v>
      </c>
      <c r="B1" s="1"/>
      <c r="C1" s="1"/>
      <c r="D1" s="1"/>
      <c r="E1" s="2"/>
      <c r="F1" s="2"/>
      <c r="G1" s="2"/>
      <c r="H1" s="2"/>
      <c r="I1" s="2"/>
      <c r="J1" s="2"/>
      <c r="K1" s="2"/>
      <c r="L1" s="2"/>
      <c r="P1" s="2"/>
      <c r="Q1" s="2"/>
      <c r="R1" s="2"/>
      <c r="S1" s="2"/>
      <c r="T1" s="2"/>
      <c r="U1" s="2"/>
      <c r="V1" s="2"/>
    </row>
    <row r="3" spans="1:22" ht="37" customHeight="1" x14ac:dyDescent="0.35">
      <c r="A3" s="5"/>
      <c r="B3" s="110" t="s">
        <v>364</v>
      </c>
      <c r="C3" s="110"/>
      <c r="D3" s="110"/>
      <c r="E3" s="110"/>
      <c r="F3" s="110"/>
      <c r="G3" s="110"/>
      <c r="H3" s="110"/>
      <c r="I3" s="110"/>
      <c r="J3" s="110"/>
      <c r="K3" s="110"/>
      <c r="L3" s="110"/>
      <c r="M3" s="110"/>
      <c r="N3" s="110"/>
    </row>
    <row r="4" spans="1:22" ht="54" customHeight="1" thickBot="1" x14ac:dyDescent="0.4">
      <c r="A4" s="5"/>
      <c r="B4" s="119" t="s">
        <v>601</v>
      </c>
      <c r="C4" s="120"/>
      <c r="D4" s="120"/>
      <c r="E4" s="120"/>
      <c r="F4" s="120"/>
      <c r="G4" s="120"/>
      <c r="H4" s="120"/>
      <c r="I4" s="120"/>
      <c r="J4" s="120"/>
      <c r="K4" s="120"/>
      <c r="L4" s="120"/>
      <c r="M4" s="120"/>
      <c r="N4" s="120"/>
    </row>
    <row r="5" spans="1:22" ht="30.5" thickBot="1" x14ac:dyDescent="0.4">
      <c r="A5" s="35"/>
      <c r="B5" s="32" t="s">
        <v>365</v>
      </c>
      <c r="C5" s="32" t="s">
        <v>366</v>
      </c>
      <c r="D5" s="32" t="s">
        <v>367</v>
      </c>
      <c r="E5" s="32" t="s">
        <v>368</v>
      </c>
      <c r="F5" s="32" t="s">
        <v>369</v>
      </c>
      <c r="G5" s="32" t="s">
        <v>370</v>
      </c>
      <c r="H5" s="32" t="s">
        <v>371</v>
      </c>
      <c r="I5" s="32" t="s">
        <v>251</v>
      </c>
      <c r="J5" s="32" t="s">
        <v>372</v>
      </c>
      <c r="K5" s="32" t="s">
        <v>373</v>
      </c>
      <c r="L5" s="32" t="s">
        <v>374</v>
      </c>
      <c r="M5" s="32" t="s">
        <v>375</v>
      </c>
      <c r="N5" s="32" t="s">
        <v>376</v>
      </c>
    </row>
    <row r="6" spans="1:22" ht="15.5" x14ac:dyDescent="0.35">
      <c r="A6" s="5"/>
      <c r="B6" s="11" t="s">
        <v>377</v>
      </c>
      <c r="C6" s="12" t="s">
        <v>180</v>
      </c>
      <c r="D6" s="17">
        <v>46318.990277777775</v>
      </c>
      <c r="E6" s="17">
        <v>46319.523611111108</v>
      </c>
      <c r="F6" s="17">
        <v>46319.651388888888</v>
      </c>
      <c r="G6" s="12" t="s">
        <v>157</v>
      </c>
      <c r="H6" s="12" t="s">
        <v>378</v>
      </c>
      <c r="I6" s="11">
        <v>278</v>
      </c>
      <c r="J6" s="11">
        <v>253</v>
      </c>
      <c r="K6" s="11">
        <v>23</v>
      </c>
      <c r="L6" s="11">
        <v>26</v>
      </c>
      <c r="M6" s="11">
        <v>99</v>
      </c>
      <c r="N6" s="11">
        <v>2</v>
      </c>
    </row>
    <row r="7" spans="1:22" ht="15.5" x14ac:dyDescent="0.35">
      <c r="A7" s="5"/>
      <c r="B7" s="11" t="s">
        <v>377</v>
      </c>
      <c r="C7" s="12" t="s">
        <v>598</v>
      </c>
      <c r="D7" s="17">
        <v>46318.790972222225</v>
      </c>
      <c r="E7" s="17">
        <v>46319.523611111108</v>
      </c>
      <c r="F7" s="17">
        <v>46319.583333333336</v>
      </c>
      <c r="G7" s="37" t="s">
        <v>379</v>
      </c>
      <c r="H7" s="12" t="s">
        <v>380</v>
      </c>
      <c r="I7" s="11">
        <v>9</v>
      </c>
      <c r="J7" s="11">
        <v>0</v>
      </c>
      <c r="K7" s="11">
        <v>8</v>
      </c>
      <c r="L7" s="11">
        <v>0</v>
      </c>
      <c r="M7" s="11">
        <v>0</v>
      </c>
      <c r="N7" s="11">
        <v>1</v>
      </c>
    </row>
    <row r="8" spans="1:22" ht="15.5" x14ac:dyDescent="0.35">
      <c r="A8" s="5"/>
      <c r="B8" s="11" t="s">
        <v>377</v>
      </c>
      <c r="C8" s="12" t="s">
        <v>182</v>
      </c>
      <c r="D8" s="17">
        <v>46318.717361111114</v>
      </c>
      <c r="E8" s="17">
        <v>46319.44027777778</v>
      </c>
      <c r="F8" s="17">
        <v>46319.668749999997</v>
      </c>
      <c r="G8" s="37" t="s">
        <v>381</v>
      </c>
      <c r="H8" s="12" t="s">
        <v>378</v>
      </c>
      <c r="I8" s="11">
        <v>5</v>
      </c>
      <c r="J8" s="11">
        <v>2</v>
      </c>
      <c r="K8" s="11">
        <v>3</v>
      </c>
      <c r="L8" s="11">
        <v>0</v>
      </c>
      <c r="M8" s="11">
        <v>0</v>
      </c>
      <c r="N8" s="11">
        <v>0</v>
      </c>
    </row>
    <row r="9" spans="1:22" ht="15.5" x14ac:dyDescent="0.35">
      <c r="A9" s="5"/>
      <c r="B9" s="11" t="s">
        <v>377</v>
      </c>
      <c r="C9" s="12" t="s">
        <v>184</v>
      </c>
      <c r="D9" s="17">
        <v>46318.717361111114</v>
      </c>
      <c r="E9" s="17">
        <v>46319.44027777778</v>
      </c>
      <c r="F9" s="17">
        <v>46319.668749999997</v>
      </c>
      <c r="G9" s="37" t="s">
        <v>164</v>
      </c>
      <c r="H9" s="12" t="s">
        <v>380</v>
      </c>
      <c r="I9" s="11">
        <v>1</v>
      </c>
      <c r="J9" s="11">
        <v>0</v>
      </c>
      <c r="K9" s="11">
        <v>1</v>
      </c>
      <c r="L9" s="11">
        <v>0</v>
      </c>
      <c r="M9" s="11">
        <v>0</v>
      </c>
      <c r="N9" s="11">
        <v>0</v>
      </c>
    </row>
    <row r="10" spans="1:22" ht="15.5" x14ac:dyDescent="0.35">
      <c r="A10" s="5"/>
      <c r="B10" s="11" t="s">
        <v>377</v>
      </c>
      <c r="C10" s="12" t="s">
        <v>186</v>
      </c>
      <c r="D10" s="17">
        <v>46318.992361111108</v>
      </c>
      <c r="E10" s="17">
        <v>46319.523611111108</v>
      </c>
      <c r="F10" s="17">
        <v>46319.672222222223</v>
      </c>
      <c r="G10" s="37" t="s">
        <v>157</v>
      </c>
      <c r="H10" s="12" t="s">
        <v>378</v>
      </c>
      <c r="I10" s="11">
        <v>6</v>
      </c>
      <c r="J10" s="11">
        <v>1</v>
      </c>
      <c r="K10" s="11">
        <v>3</v>
      </c>
      <c r="L10" s="11">
        <v>0</v>
      </c>
      <c r="M10" s="11">
        <v>0</v>
      </c>
      <c r="N10" s="11">
        <v>2</v>
      </c>
    </row>
    <row r="11" spans="1:22" ht="15.5" x14ac:dyDescent="0.35">
      <c r="A11" s="5"/>
      <c r="B11" s="11" t="s">
        <v>377</v>
      </c>
      <c r="C11" s="12" t="s">
        <v>600</v>
      </c>
      <c r="D11" s="17">
        <v>46318.824999999997</v>
      </c>
      <c r="E11" s="17">
        <v>46319.400694444441</v>
      </c>
      <c r="F11" s="17">
        <v>46319.452777777777</v>
      </c>
      <c r="G11" s="37" t="s">
        <v>171</v>
      </c>
      <c r="H11" s="12" t="s">
        <v>382</v>
      </c>
      <c r="I11" s="11">
        <v>9</v>
      </c>
      <c r="J11" s="11">
        <v>0</v>
      </c>
      <c r="K11" s="11">
        <v>9</v>
      </c>
      <c r="L11" s="11">
        <v>0</v>
      </c>
      <c r="M11" s="11">
        <v>0</v>
      </c>
      <c r="N11" s="11">
        <v>0</v>
      </c>
    </row>
    <row r="12" spans="1:22" ht="31" x14ac:dyDescent="0.35">
      <c r="A12" s="5"/>
      <c r="B12" s="11" t="s">
        <v>377</v>
      </c>
      <c r="C12" s="12" t="s">
        <v>599</v>
      </c>
      <c r="D12" s="17">
        <v>46318.830555555556</v>
      </c>
      <c r="E12" s="17">
        <v>46319.440972222219</v>
      </c>
      <c r="F12" s="17">
        <v>46319.546527777777</v>
      </c>
      <c r="G12" s="37" t="s">
        <v>383</v>
      </c>
      <c r="H12" s="12" t="s">
        <v>384</v>
      </c>
      <c r="I12" s="11">
        <v>56</v>
      </c>
      <c r="J12" s="11">
        <v>27</v>
      </c>
      <c r="K12" s="11">
        <v>24</v>
      </c>
      <c r="L12" s="11">
        <v>4</v>
      </c>
      <c r="M12" s="11">
        <v>4</v>
      </c>
      <c r="N12" s="11">
        <v>5</v>
      </c>
    </row>
    <row r="13" spans="1:22" ht="15.5" thickBot="1" x14ac:dyDescent="0.4">
      <c r="B13" s="121" t="s">
        <v>385</v>
      </c>
      <c r="C13" s="122"/>
      <c r="D13" s="122"/>
      <c r="E13" s="122"/>
      <c r="F13" s="122"/>
      <c r="G13" s="122"/>
      <c r="H13" s="123"/>
      <c r="I13" s="36">
        <f>SUM(I6:I12)</f>
        <v>364</v>
      </c>
      <c r="J13" s="36">
        <f t="shared" ref="J13:N13" si="0">SUM(J6:J12)</f>
        <v>283</v>
      </c>
      <c r="K13" s="36">
        <f t="shared" si="0"/>
        <v>71</v>
      </c>
      <c r="L13" s="36">
        <f t="shared" si="0"/>
        <v>30</v>
      </c>
      <c r="M13" s="36">
        <f t="shared" si="0"/>
        <v>103</v>
      </c>
      <c r="N13" s="36">
        <f t="shared" si="0"/>
        <v>10</v>
      </c>
    </row>
  </sheetData>
  <mergeCells count="3">
    <mergeCell ref="B3:N3"/>
    <mergeCell ref="B4:N4"/>
    <mergeCell ref="B13:H13"/>
  </mergeCells>
  <conditionalFormatting sqref="B1">
    <cfRule type="duplicateValues" dxfId="1" priority="1"/>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B5EB6-60F6-49E3-8EC1-CF6A5A29EAF2}">
  <dimension ref="A1:K98"/>
  <sheetViews>
    <sheetView topLeftCell="A72" zoomScale="80" zoomScaleNormal="80" workbookViewId="0">
      <selection activeCell="C98" sqref="C98:D98"/>
    </sheetView>
  </sheetViews>
  <sheetFormatPr defaultColWidth="44.81640625" defaultRowHeight="14.5" x14ac:dyDescent="0.35"/>
  <cols>
    <col min="1" max="1" width="10.81640625" style="26" customWidth="1"/>
    <col min="2" max="2" width="44.81640625" style="24" bestFit="1" customWidth="1"/>
    <col min="3" max="3" width="61.54296875" style="24" customWidth="1"/>
    <col min="4" max="5" width="44.81640625" style="25" bestFit="1" customWidth="1"/>
    <col min="6" max="16384" width="44.81640625" style="26"/>
  </cols>
  <sheetData>
    <row r="1" spans="1:11" s="30" customFormat="1" ht="42" customHeight="1" x14ac:dyDescent="0.35">
      <c r="A1" s="28" t="e" vm="1">
        <v>#VALUE!</v>
      </c>
      <c r="B1" s="21"/>
      <c r="C1" s="22"/>
      <c r="D1" s="23"/>
      <c r="E1" s="23"/>
      <c r="F1" s="29"/>
      <c r="G1" s="29"/>
      <c r="H1" s="29"/>
      <c r="I1" s="29"/>
      <c r="J1" s="29"/>
      <c r="K1" s="29"/>
    </row>
    <row r="3" spans="1:11" ht="15.5" thickBot="1" x14ac:dyDescent="0.4">
      <c r="B3" s="124" t="s">
        <v>386</v>
      </c>
      <c r="C3" s="124"/>
      <c r="D3" s="124"/>
      <c r="E3" s="124"/>
    </row>
    <row r="4" spans="1:11" ht="18.5" thickBot="1" x14ac:dyDescent="0.4">
      <c r="B4" s="9" t="s">
        <v>387</v>
      </c>
      <c r="C4" s="9" t="s">
        <v>388</v>
      </c>
      <c r="D4" s="9" t="s">
        <v>389</v>
      </c>
      <c r="E4" s="8" t="s">
        <v>390</v>
      </c>
    </row>
    <row r="5" spans="1:11" ht="16" thickBot="1" x14ac:dyDescent="0.4">
      <c r="B5" s="12" t="s">
        <v>391</v>
      </c>
      <c r="C5" s="12" t="s">
        <v>392</v>
      </c>
      <c r="D5" s="12" t="s">
        <v>378</v>
      </c>
      <c r="E5" s="17" t="s">
        <v>393</v>
      </c>
    </row>
    <row r="6" spans="1:11" ht="16" thickBot="1" x14ac:dyDescent="0.4">
      <c r="B6" s="12" t="s">
        <v>391</v>
      </c>
      <c r="C6" s="12" t="s">
        <v>394</v>
      </c>
      <c r="D6" s="12" t="s">
        <v>378</v>
      </c>
      <c r="E6" s="17" t="s">
        <v>393</v>
      </c>
    </row>
    <row r="7" spans="1:11" ht="16" thickBot="1" x14ac:dyDescent="0.4">
      <c r="B7" s="12" t="s">
        <v>391</v>
      </c>
      <c r="C7" s="12" t="s">
        <v>395</v>
      </c>
      <c r="D7" s="12" t="s">
        <v>378</v>
      </c>
      <c r="E7" s="17" t="s">
        <v>393</v>
      </c>
    </row>
    <row r="8" spans="1:11" ht="16" thickBot="1" x14ac:dyDescent="0.4">
      <c r="B8" s="12" t="s">
        <v>391</v>
      </c>
      <c r="C8" s="12" t="s">
        <v>396</v>
      </c>
      <c r="D8" s="12" t="s">
        <v>378</v>
      </c>
      <c r="E8" s="17" t="s">
        <v>393</v>
      </c>
    </row>
    <row r="9" spans="1:11" ht="16" thickBot="1" x14ac:dyDescent="0.4">
      <c r="B9" s="12" t="s">
        <v>391</v>
      </c>
      <c r="C9" s="12" t="s">
        <v>397</v>
      </c>
      <c r="D9" s="12" t="s">
        <v>378</v>
      </c>
      <c r="E9" s="17" t="s">
        <v>393</v>
      </c>
    </row>
    <row r="10" spans="1:11" ht="16" thickBot="1" x14ac:dyDescent="0.4">
      <c r="B10" s="12" t="s">
        <v>391</v>
      </c>
      <c r="C10" s="12" t="s">
        <v>398</v>
      </c>
      <c r="D10" s="12" t="s">
        <v>378</v>
      </c>
      <c r="E10" s="17" t="s">
        <v>393</v>
      </c>
    </row>
    <row r="11" spans="1:11" ht="16" thickBot="1" x14ac:dyDescent="0.4">
      <c r="B11" s="12" t="s">
        <v>391</v>
      </c>
      <c r="C11" s="12" t="s">
        <v>399</v>
      </c>
      <c r="D11" s="12" t="s">
        <v>378</v>
      </c>
      <c r="E11" s="17" t="s">
        <v>393</v>
      </c>
    </row>
    <row r="12" spans="1:11" ht="16" thickBot="1" x14ac:dyDescent="0.4">
      <c r="B12" s="12" t="s">
        <v>391</v>
      </c>
      <c r="C12" s="12" t="s">
        <v>400</v>
      </c>
      <c r="D12" s="12" t="s">
        <v>378</v>
      </c>
      <c r="E12" s="17" t="s">
        <v>393</v>
      </c>
    </row>
    <row r="13" spans="1:11" ht="16" thickBot="1" x14ac:dyDescent="0.4">
      <c r="B13" s="12" t="s">
        <v>391</v>
      </c>
      <c r="C13" s="12" t="s">
        <v>400</v>
      </c>
      <c r="D13" s="12" t="s">
        <v>378</v>
      </c>
      <c r="E13" s="17" t="s">
        <v>393</v>
      </c>
    </row>
    <row r="14" spans="1:11" ht="16" thickBot="1" x14ac:dyDescent="0.4">
      <c r="B14" s="12" t="s">
        <v>391</v>
      </c>
      <c r="C14" s="11" t="s">
        <v>401</v>
      </c>
      <c r="D14" s="12" t="s">
        <v>378</v>
      </c>
      <c r="E14" s="17" t="s">
        <v>393</v>
      </c>
    </row>
    <row r="15" spans="1:11" ht="16" thickBot="1" x14ac:dyDescent="0.4">
      <c r="B15" s="12" t="s">
        <v>391</v>
      </c>
      <c r="C15" s="12" t="s">
        <v>402</v>
      </c>
      <c r="D15" s="12" t="s">
        <v>378</v>
      </c>
      <c r="E15" s="17" t="s">
        <v>393</v>
      </c>
    </row>
    <row r="16" spans="1:11" ht="16" thickBot="1" x14ac:dyDescent="0.4">
      <c r="B16" s="12" t="s">
        <v>391</v>
      </c>
      <c r="C16" s="12" t="s">
        <v>403</v>
      </c>
      <c r="D16" s="12" t="s">
        <v>378</v>
      </c>
      <c r="E16" s="17" t="s">
        <v>393</v>
      </c>
    </row>
    <row r="17" spans="2:5" ht="16" thickBot="1" x14ac:dyDescent="0.4">
      <c r="B17" s="12" t="s">
        <v>391</v>
      </c>
      <c r="C17" s="12" t="s">
        <v>404</v>
      </c>
      <c r="D17" s="12" t="s">
        <v>378</v>
      </c>
      <c r="E17" s="17" t="s">
        <v>393</v>
      </c>
    </row>
    <row r="18" spans="2:5" ht="31.5" thickBot="1" x14ac:dyDescent="0.4">
      <c r="B18" s="12" t="s">
        <v>391</v>
      </c>
      <c r="C18" s="12" t="s">
        <v>405</v>
      </c>
      <c r="D18" s="12" t="s">
        <v>378</v>
      </c>
      <c r="E18" s="17" t="s">
        <v>393</v>
      </c>
    </row>
    <row r="19" spans="2:5" ht="16" thickBot="1" x14ac:dyDescent="0.4">
      <c r="B19" s="12" t="s">
        <v>391</v>
      </c>
      <c r="C19" s="11" t="s">
        <v>406</v>
      </c>
      <c r="D19" s="12" t="s">
        <v>378</v>
      </c>
      <c r="E19" s="17" t="s">
        <v>393</v>
      </c>
    </row>
    <row r="20" spans="2:5" ht="16" thickBot="1" x14ac:dyDescent="0.4">
      <c r="B20" s="12" t="s">
        <v>391</v>
      </c>
      <c r="C20" s="11" t="s">
        <v>407</v>
      </c>
      <c r="D20" s="12" t="s">
        <v>378</v>
      </c>
      <c r="E20" s="17" t="s">
        <v>393</v>
      </c>
    </row>
    <row r="21" spans="2:5" ht="16" thickBot="1" x14ac:dyDescent="0.4">
      <c r="B21" s="12" t="s">
        <v>408</v>
      </c>
      <c r="C21" s="11" t="s">
        <v>409</v>
      </c>
      <c r="D21" s="12" t="s">
        <v>378</v>
      </c>
      <c r="E21" s="17" t="s">
        <v>393</v>
      </c>
    </row>
    <row r="22" spans="2:5" ht="16" thickBot="1" x14ac:dyDescent="0.4">
      <c r="B22" s="12" t="s">
        <v>408</v>
      </c>
      <c r="C22" s="11" t="s">
        <v>395</v>
      </c>
      <c r="D22" s="12" t="s">
        <v>378</v>
      </c>
      <c r="E22" s="17" t="s">
        <v>393</v>
      </c>
    </row>
    <row r="23" spans="2:5" ht="16" thickBot="1" x14ac:dyDescent="0.4">
      <c r="B23" s="12" t="s">
        <v>408</v>
      </c>
      <c r="C23" s="12" t="s">
        <v>410</v>
      </c>
      <c r="D23" s="12" t="s">
        <v>378</v>
      </c>
      <c r="E23" s="17" t="s">
        <v>393</v>
      </c>
    </row>
    <row r="24" spans="2:5" ht="16" thickBot="1" x14ac:dyDescent="0.4">
      <c r="B24" s="12" t="s">
        <v>408</v>
      </c>
      <c r="C24" s="12" t="s">
        <v>411</v>
      </c>
      <c r="D24" s="12" t="s">
        <v>378</v>
      </c>
      <c r="E24" s="17" t="s">
        <v>393</v>
      </c>
    </row>
    <row r="25" spans="2:5" ht="16" thickBot="1" x14ac:dyDescent="0.4">
      <c r="B25" s="12" t="s">
        <v>408</v>
      </c>
      <c r="C25" s="12" t="s">
        <v>400</v>
      </c>
      <c r="D25" s="12" t="s">
        <v>378</v>
      </c>
      <c r="E25" s="17" t="s">
        <v>393</v>
      </c>
    </row>
    <row r="26" spans="2:5" ht="16" thickBot="1" x14ac:dyDescent="0.4">
      <c r="B26" s="12" t="s">
        <v>408</v>
      </c>
      <c r="C26" s="11" t="s">
        <v>400</v>
      </c>
      <c r="D26" s="12" t="s">
        <v>378</v>
      </c>
      <c r="E26" s="17" t="s">
        <v>393</v>
      </c>
    </row>
    <row r="27" spans="2:5" ht="16" thickBot="1" x14ac:dyDescent="0.4">
      <c r="B27" s="12" t="s">
        <v>408</v>
      </c>
      <c r="C27" s="11" t="s">
        <v>412</v>
      </c>
      <c r="D27" s="12" t="s">
        <v>378</v>
      </c>
      <c r="E27" s="17" t="s">
        <v>393</v>
      </c>
    </row>
    <row r="28" spans="2:5" ht="16" thickBot="1" x14ac:dyDescent="0.4">
      <c r="B28" s="12" t="s">
        <v>408</v>
      </c>
      <c r="C28" s="11" t="s">
        <v>413</v>
      </c>
      <c r="D28" s="12" t="s">
        <v>378</v>
      </c>
      <c r="E28" s="17" t="s">
        <v>393</v>
      </c>
    </row>
    <row r="29" spans="2:5" ht="16" thickBot="1" x14ac:dyDescent="0.4">
      <c r="B29" s="12" t="s">
        <v>408</v>
      </c>
      <c r="C29" s="11" t="s">
        <v>407</v>
      </c>
      <c r="D29" s="12" t="s">
        <v>378</v>
      </c>
      <c r="E29" s="17" t="s">
        <v>393</v>
      </c>
    </row>
    <row r="30" spans="2:5" ht="16" thickBot="1" x14ac:dyDescent="0.4">
      <c r="B30" s="12" t="s">
        <v>408</v>
      </c>
      <c r="C30" s="11" t="s">
        <v>414</v>
      </c>
      <c r="D30" s="12" t="s">
        <v>378</v>
      </c>
      <c r="E30" s="17" t="s">
        <v>393</v>
      </c>
    </row>
    <row r="31" spans="2:5" ht="16" thickBot="1" x14ac:dyDescent="0.4">
      <c r="B31" s="12" t="s">
        <v>408</v>
      </c>
      <c r="C31" s="11" t="s">
        <v>415</v>
      </c>
      <c r="D31" s="12" t="s">
        <v>378</v>
      </c>
      <c r="E31" s="17" t="s">
        <v>393</v>
      </c>
    </row>
    <row r="32" spans="2:5" ht="16" thickBot="1" x14ac:dyDescent="0.4">
      <c r="B32" s="12" t="s">
        <v>416</v>
      </c>
      <c r="C32" s="11" t="s">
        <v>395</v>
      </c>
      <c r="D32" s="12" t="s">
        <v>378</v>
      </c>
      <c r="E32" s="17" t="s">
        <v>393</v>
      </c>
    </row>
    <row r="33" spans="2:5" ht="16" thickBot="1" x14ac:dyDescent="0.4">
      <c r="B33" s="12" t="s">
        <v>416</v>
      </c>
      <c r="C33" s="11" t="s">
        <v>400</v>
      </c>
      <c r="D33" s="12" t="s">
        <v>378</v>
      </c>
      <c r="E33" s="17" t="s">
        <v>393</v>
      </c>
    </row>
    <row r="34" spans="2:5" ht="16" thickBot="1" x14ac:dyDescent="0.4">
      <c r="B34" s="12" t="s">
        <v>416</v>
      </c>
      <c r="C34" s="11" t="s">
        <v>417</v>
      </c>
      <c r="D34" s="12" t="s">
        <v>378</v>
      </c>
      <c r="E34" s="17" t="s">
        <v>393</v>
      </c>
    </row>
    <row r="35" spans="2:5" ht="16" thickBot="1" x14ac:dyDescent="0.4">
      <c r="B35" s="12" t="s">
        <v>416</v>
      </c>
      <c r="C35" s="11" t="s">
        <v>418</v>
      </c>
      <c r="D35" s="12" t="s">
        <v>378</v>
      </c>
      <c r="E35" s="17" t="s">
        <v>393</v>
      </c>
    </row>
    <row r="36" spans="2:5" ht="16" thickBot="1" x14ac:dyDescent="0.4">
      <c r="B36" s="12" t="s">
        <v>416</v>
      </c>
      <c r="C36" s="12" t="s">
        <v>419</v>
      </c>
      <c r="D36" s="12" t="s">
        <v>378</v>
      </c>
      <c r="E36" s="17" t="s">
        <v>393</v>
      </c>
    </row>
    <row r="37" spans="2:5" ht="16" thickBot="1" x14ac:dyDescent="0.4">
      <c r="B37" s="12" t="s">
        <v>416</v>
      </c>
      <c r="C37" s="12" t="s">
        <v>420</v>
      </c>
      <c r="D37" s="12" t="s">
        <v>378</v>
      </c>
      <c r="E37" s="17" t="s">
        <v>393</v>
      </c>
    </row>
    <row r="38" spans="2:5" ht="16" thickBot="1" x14ac:dyDescent="0.4">
      <c r="B38" s="12" t="s">
        <v>416</v>
      </c>
      <c r="C38" s="12" t="s">
        <v>421</v>
      </c>
      <c r="D38" s="12" t="s">
        <v>378</v>
      </c>
      <c r="E38" s="17" t="s">
        <v>393</v>
      </c>
    </row>
    <row r="39" spans="2:5" ht="16" thickBot="1" x14ac:dyDescent="0.4">
      <c r="B39" s="12" t="s">
        <v>416</v>
      </c>
      <c r="C39" s="12" t="s">
        <v>422</v>
      </c>
      <c r="D39" s="12" t="s">
        <v>378</v>
      </c>
      <c r="E39" s="17" t="s">
        <v>393</v>
      </c>
    </row>
    <row r="40" spans="2:5" ht="16" thickBot="1" x14ac:dyDescent="0.4">
      <c r="B40" s="12" t="s">
        <v>416</v>
      </c>
      <c r="C40" s="12" t="s">
        <v>413</v>
      </c>
      <c r="D40" s="12" t="s">
        <v>378</v>
      </c>
      <c r="E40" s="17" t="s">
        <v>393</v>
      </c>
    </row>
    <row r="41" spans="2:5" ht="16" thickBot="1" x14ac:dyDescent="0.4">
      <c r="B41" s="12" t="s">
        <v>416</v>
      </c>
      <c r="C41" s="11" t="s">
        <v>407</v>
      </c>
      <c r="D41" s="12" t="s">
        <v>378</v>
      </c>
      <c r="E41" s="17" t="s">
        <v>393</v>
      </c>
    </row>
    <row r="42" spans="2:5" ht="16" thickBot="1" x14ac:dyDescent="0.4">
      <c r="B42" s="12" t="s">
        <v>423</v>
      </c>
      <c r="C42" s="11" t="s">
        <v>424</v>
      </c>
      <c r="D42" s="12" t="s">
        <v>378</v>
      </c>
      <c r="E42" s="17" t="s">
        <v>393</v>
      </c>
    </row>
    <row r="43" spans="2:5" ht="16" thickBot="1" x14ac:dyDescent="0.4">
      <c r="B43" s="12" t="s">
        <v>425</v>
      </c>
      <c r="C43" s="11" t="s">
        <v>426</v>
      </c>
      <c r="D43" s="12" t="s">
        <v>378</v>
      </c>
      <c r="E43" s="17" t="s">
        <v>393</v>
      </c>
    </row>
    <row r="44" spans="2:5" ht="16" thickBot="1" x14ac:dyDescent="0.4">
      <c r="B44" s="12" t="s">
        <v>425</v>
      </c>
      <c r="C44" s="11" t="s">
        <v>395</v>
      </c>
      <c r="D44" s="12" t="s">
        <v>378</v>
      </c>
      <c r="E44" s="17" t="s">
        <v>393</v>
      </c>
    </row>
    <row r="45" spans="2:5" ht="16" thickBot="1" x14ac:dyDescent="0.4">
      <c r="B45" s="12" t="s">
        <v>425</v>
      </c>
      <c r="C45" s="11" t="s">
        <v>427</v>
      </c>
      <c r="D45" s="12" t="s">
        <v>378</v>
      </c>
      <c r="E45" s="17" t="s">
        <v>393</v>
      </c>
    </row>
    <row r="46" spans="2:5" ht="16" thickBot="1" x14ac:dyDescent="0.4">
      <c r="B46" s="12" t="s">
        <v>425</v>
      </c>
      <c r="C46" s="11" t="s">
        <v>428</v>
      </c>
      <c r="D46" s="12" t="s">
        <v>378</v>
      </c>
      <c r="E46" s="17" t="s">
        <v>393</v>
      </c>
    </row>
    <row r="47" spans="2:5" ht="16" thickBot="1" x14ac:dyDescent="0.4">
      <c r="B47" s="12" t="s">
        <v>425</v>
      </c>
      <c r="C47" s="11" t="s">
        <v>173</v>
      </c>
      <c r="D47" s="12" t="s">
        <v>378</v>
      </c>
      <c r="E47" s="17" t="s">
        <v>393</v>
      </c>
    </row>
    <row r="48" spans="2:5" ht="16" thickBot="1" x14ac:dyDescent="0.4">
      <c r="B48" s="12" t="s">
        <v>425</v>
      </c>
      <c r="C48" s="11" t="s">
        <v>429</v>
      </c>
      <c r="D48" s="12" t="s">
        <v>378</v>
      </c>
      <c r="E48" s="17" t="s">
        <v>393</v>
      </c>
    </row>
    <row r="49" spans="2:5" ht="16" thickBot="1" x14ac:dyDescent="0.4">
      <c r="B49" s="12" t="s">
        <v>425</v>
      </c>
      <c r="C49" s="11" t="s">
        <v>430</v>
      </c>
      <c r="D49" s="12" t="s">
        <v>378</v>
      </c>
      <c r="E49" s="17" t="s">
        <v>393</v>
      </c>
    </row>
    <row r="50" spans="2:5" ht="16" thickBot="1" x14ac:dyDescent="0.4">
      <c r="B50" s="12" t="s">
        <v>425</v>
      </c>
      <c r="C50" s="11" t="s">
        <v>431</v>
      </c>
      <c r="D50" s="12" t="s">
        <v>378</v>
      </c>
      <c r="E50" s="17" t="s">
        <v>393</v>
      </c>
    </row>
    <row r="51" spans="2:5" ht="16" thickBot="1" x14ac:dyDescent="0.4">
      <c r="B51" s="12" t="s">
        <v>425</v>
      </c>
      <c r="C51" s="11" t="s">
        <v>432</v>
      </c>
      <c r="D51" s="12" t="s">
        <v>378</v>
      </c>
      <c r="E51" s="17" t="s">
        <v>393</v>
      </c>
    </row>
    <row r="52" spans="2:5" ht="16" thickBot="1" x14ac:dyDescent="0.4">
      <c r="B52" s="12" t="s">
        <v>425</v>
      </c>
      <c r="C52" s="11" t="s">
        <v>433</v>
      </c>
      <c r="D52" s="12" t="s">
        <v>378</v>
      </c>
      <c r="E52" s="17" t="s">
        <v>393</v>
      </c>
    </row>
    <row r="53" spans="2:5" ht="16" thickBot="1" x14ac:dyDescent="0.4">
      <c r="B53" s="12" t="s">
        <v>434</v>
      </c>
      <c r="C53" s="11" t="s">
        <v>173</v>
      </c>
      <c r="D53" s="12" t="s">
        <v>382</v>
      </c>
      <c r="E53" s="17" t="s">
        <v>393</v>
      </c>
    </row>
    <row r="54" spans="2:5" ht="16" thickBot="1" x14ac:dyDescent="0.4">
      <c r="B54" s="12" t="s">
        <v>435</v>
      </c>
      <c r="C54" s="11" t="s">
        <v>436</v>
      </c>
      <c r="D54" s="12" t="s">
        <v>382</v>
      </c>
      <c r="E54" s="17" t="s">
        <v>393</v>
      </c>
    </row>
    <row r="55" spans="2:5" ht="16" thickBot="1" x14ac:dyDescent="0.4">
      <c r="B55" s="12" t="s">
        <v>435</v>
      </c>
      <c r="C55" s="11" t="s">
        <v>437</v>
      </c>
      <c r="D55" s="12" t="s">
        <v>382</v>
      </c>
      <c r="E55" s="17" t="s">
        <v>393</v>
      </c>
    </row>
    <row r="56" spans="2:5" ht="16" thickBot="1" x14ac:dyDescent="0.4">
      <c r="B56" s="12" t="s">
        <v>435</v>
      </c>
      <c r="C56" s="11" t="s">
        <v>400</v>
      </c>
      <c r="D56" s="12" t="s">
        <v>382</v>
      </c>
      <c r="E56" s="17" t="s">
        <v>393</v>
      </c>
    </row>
    <row r="57" spans="2:5" ht="16" thickBot="1" x14ac:dyDescent="0.4">
      <c r="B57" s="12" t="s">
        <v>435</v>
      </c>
      <c r="C57" s="11" t="s">
        <v>400</v>
      </c>
      <c r="D57" s="12" t="s">
        <v>382</v>
      </c>
      <c r="E57" s="17" t="s">
        <v>393</v>
      </c>
    </row>
    <row r="58" spans="2:5" ht="16" thickBot="1" x14ac:dyDescent="0.4">
      <c r="B58" s="12" t="s">
        <v>435</v>
      </c>
      <c r="C58" s="11" t="s">
        <v>438</v>
      </c>
      <c r="D58" s="12" t="s">
        <v>382</v>
      </c>
      <c r="E58" s="17" t="s">
        <v>393</v>
      </c>
    </row>
    <row r="59" spans="2:5" ht="16" thickBot="1" x14ac:dyDescent="0.4">
      <c r="B59" s="12" t="s">
        <v>435</v>
      </c>
      <c r="C59" s="11" t="s">
        <v>438</v>
      </c>
      <c r="D59" s="12" t="s">
        <v>382</v>
      </c>
      <c r="E59" s="17" t="s">
        <v>393</v>
      </c>
    </row>
    <row r="60" spans="2:5" ht="16" thickBot="1" x14ac:dyDescent="0.4">
      <c r="B60" s="12" t="s">
        <v>435</v>
      </c>
      <c r="C60" s="11" t="s">
        <v>439</v>
      </c>
      <c r="D60" s="12" t="s">
        <v>382</v>
      </c>
      <c r="E60" s="17" t="s">
        <v>393</v>
      </c>
    </row>
    <row r="61" spans="2:5" ht="16" thickBot="1" x14ac:dyDescent="0.4">
      <c r="B61" s="12" t="s">
        <v>435</v>
      </c>
      <c r="C61" s="11" t="s">
        <v>440</v>
      </c>
      <c r="D61" s="12" t="s">
        <v>382</v>
      </c>
      <c r="E61" s="17" t="s">
        <v>393</v>
      </c>
    </row>
    <row r="62" spans="2:5" ht="16" thickBot="1" x14ac:dyDescent="0.4">
      <c r="B62" s="12" t="s">
        <v>435</v>
      </c>
      <c r="C62" s="11" t="s">
        <v>413</v>
      </c>
      <c r="D62" s="12" t="s">
        <v>382</v>
      </c>
      <c r="E62" s="17" t="s">
        <v>393</v>
      </c>
    </row>
    <row r="63" spans="2:5" ht="16" thickBot="1" x14ac:dyDescent="0.4">
      <c r="B63" s="12" t="s">
        <v>435</v>
      </c>
      <c r="C63" s="11" t="s">
        <v>407</v>
      </c>
      <c r="D63" s="12" t="s">
        <v>382</v>
      </c>
      <c r="E63" s="17" t="s">
        <v>393</v>
      </c>
    </row>
    <row r="64" spans="2:5" ht="16" thickBot="1" x14ac:dyDescent="0.4">
      <c r="B64" s="12" t="s">
        <v>435</v>
      </c>
      <c r="C64" s="11" t="s">
        <v>431</v>
      </c>
      <c r="D64" s="12" t="s">
        <v>382</v>
      </c>
      <c r="E64" s="17" t="s">
        <v>393</v>
      </c>
    </row>
    <row r="65" spans="2:5" ht="16" thickBot="1" x14ac:dyDescent="0.4">
      <c r="B65" s="12" t="s">
        <v>435</v>
      </c>
      <c r="C65" s="11" t="s">
        <v>441</v>
      </c>
      <c r="D65" s="12" t="s">
        <v>382</v>
      </c>
      <c r="E65" s="17" t="s">
        <v>393</v>
      </c>
    </row>
    <row r="66" spans="2:5" ht="16" thickBot="1" x14ac:dyDescent="0.4">
      <c r="B66" s="12" t="s">
        <v>442</v>
      </c>
      <c r="C66" s="11" t="s">
        <v>424</v>
      </c>
      <c r="D66" s="12" t="s">
        <v>382</v>
      </c>
      <c r="E66" s="17" t="s">
        <v>393</v>
      </c>
    </row>
    <row r="67" spans="2:5" ht="16" thickBot="1" x14ac:dyDescent="0.4">
      <c r="B67" s="12" t="s">
        <v>443</v>
      </c>
      <c r="C67" s="11" t="s">
        <v>444</v>
      </c>
      <c r="D67" s="12" t="s">
        <v>380</v>
      </c>
      <c r="E67" s="17" t="s">
        <v>393</v>
      </c>
    </row>
    <row r="68" spans="2:5" ht="16" thickBot="1" x14ac:dyDescent="0.4">
      <c r="B68" s="12" t="s">
        <v>443</v>
      </c>
      <c r="C68" s="11" t="s">
        <v>400</v>
      </c>
      <c r="D68" s="12" t="s">
        <v>380</v>
      </c>
      <c r="E68" s="17" t="s">
        <v>393</v>
      </c>
    </row>
    <row r="69" spans="2:5" ht="16" thickBot="1" x14ac:dyDescent="0.4">
      <c r="B69" s="12" t="s">
        <v>443</v>
      </c>
      <c r="C69" s="11" t="s">
        <v>400</v>
      </c>
      <c r="D69" s="12" t="s">
        <v>380</v>
      </c>
      <c r="E69" s="17" t="s">
        <v>393</v>
      </c>
    </row>
    <row r="70" spans="2:5" ht="16" thickBot="1" x14ac:dyDescent="0.4">
      <c r="B70" s="12" t="s">
        <v>443</v>
      </c>
      <c r="C70" s="11" t="s">
        <v>445</v>
      </c>
      <c r="D70" s="12" t="s">
        <v>380</v>
      </c>
      <c r="E70" s="17" t="s">
        <v>393</v>
      </c>
    </row>
    <row r="71" spans="2:5" ht="16" thickBot="1" x14ac:dyDescent="0.4">
      <c r="B71" s="12" t="s">
        <v>443</v>
      </c>
      <c r="C71" s="11" t="s">
        <v>446</v>
      </c>
      <c r="D71" s="12" t="s">
        <v>380</v>
      </c>
      <c r="E71" s="17" t="s">
        <v>393</v>
      </c>
    </row>
    <row r="72" spans="2:5" ht="16" thickBot="1" x14ac:dyDescent="0.4">
      <c r="B72" s="12" t="s">
        <v>443</v>
      </c>
      <c r="C72" s="11" t="s">
        <v>447</v>
      </c>
      <c r="D72" s="12" t="s">
        <v>380</v>
      </c>
      <c r="E72" s="17" t="s">
        <v>393</v>
      </c>
    </row>
    <row r="73" spans="2:5" ht="16" thickBot="1" x14ac:dyDescent="0.4">
      <c r="B73" s="12" t="s">
        <v>443</v>
      </c>
      <c r="C73" s="11" t="s">
        <v>448</v>
      </c>
      <c r="D73" s="12" t="s">
        <v>380</v>
      </c>
      <c r="E73" s="17" t="s">
        <v>393</v>
      </c>
    </row>
    <row r="74" spans="2:5" ht="16" thickBot="1" x14ac:dyDescent="0.4">
      <c r="B74" s="12" t="s">
        <v>443</v>
      </c>
      <c r="C74" s="11" t="s">
        <v>440</v>
      </c>
      <c r="D74" s="12" t="s">
        <v>380</v>
      </c>
      <c r="E74" s="17" t="s">
        <v>393</v>
      </c>
    </row>
    <row r="75" spans="2:5" ht="16" thickBot="1" x14ac:dyDescent="0.4">
      <c r="B75" s="12" t="s">
        <v>443</v>
      </c>
      <c r="C75" s="11" t="s">
        <v>449</v>
      </c>
      <c r="D75" s="12" t="s">
        <v>380</v>
      </c>
      <c r="E75" s="17" t="s">
        <v>393</v>
      </c>
    </row>
    <row r="76" spans="2:5" ht="16" thickBot="1" x14ac:dyDescent="0.4">
      <c r="B76" s="12" t="s">
        <v>443</v>
      </c>
      <c r="C76" s="11" t="s">
        <v>450</v>
      </c>
      <c r="D76" s="12" t="s">
        <v>380</v>
      </c>
      <c r="E76" s="17" t="s">
        <v>393</v>
      </c>
    </row>
    <row r="77" spans="2:5" ht="16" thickBot="1" x14ac:dyDescent="0.4">
      <c r="B77" s="12" t="s">
        <v>443</v>
      </c>
      <c r="C77" s="11" t="s">
        <v>413</v>
      </c>
      <c r="D77" s="12" t="s">
        <v>380</v>
      </c>
      <c r="E77" s="17" t="s">
        <v>393</v>
      </c>
    </row>
    <row r="78" spans="2:5" ht="16" thickBot="1" x14ac:dyDescent="0.4">
      <c r="B78" s="12" t="s">
        <v>443</v>
      </c>
      <c r="C78" s="11" t="s">
        <v>451</v>
      </c>
      <c r="D78" s="12" t="s">
        <v>380</v>
      </c>
      <c r="E78" s="17" t="s">
        <v>393</v>
      </c>
    </row>
    <row r="79" spans="2:5" ht="16" thickBot="1" x14ac:dyDescent="0.4">
      <c r="B79" s="12" t="s">
        <v>443</v>
      </c>
      <c r="C79" s="11" t="s">
        <v>407</v>
      </c>
      <c r="D79" s="12" t="s">
        <v>380</v>
      </c>
      <c r="E79" s="17" t="s">
        <v>393</v>
      </c>
    </row>
    <row r="80" spans="2:5" ht="16" thickBot="1" x14ac:dyDescent="0.4">
      <c r="B80" s="12" t="s">
        <v>443</v>
      </c>
      <c r="C80" s="11" t="s">
        <v>452</v>
      </c>
      <c r="D80" s="12" t="s">
        <v>380</v>
      </c>
      <c r="E80" s="17" t="s">
        <v>393</v>
      </c>
    </row>
    <row r="81" spans="2:5" ht="16" thickBot="1" x14ac:dyDescent="0.4">
      <c r="B81" s="12" t="s">
        <v>443</v>
      </c>
      <c r="C81" s="11" t="s">
        <v>431</v>
      </c>
      <c r="D81" s="12" t="s">
        <v>380</v>
      </c>
      <c r="E81" s="17" t="s">
        <v>393</v>
      </c>
    </row>
    <row r="82" spans="2:5" ht="16" thickBot="1" x14ac:dyDescent="0.4">
      <c r="B82" s="12" t="s">
        <v>443</v>
      </c>
      <c r="C82" s="11" t="s">
        <v>453</v>
      </c>
      <c r="D82" s="12" t="s">
        <v>380</v>
      </c>
      <c r="E82" s="17" t="s">
        <v>393</v>
      </c>
    </row>
    <row r="83" spans="2:5" ht="16" thickBot="1" x14ac:dyDescent="0.4">
      <c r="B83" s="12" t="s">
        <v>454</v>
      </c>
      <c r="C83" s="11" t="s">
        <v>455</v>
      </c>
      <c r="D83" s="12" t="s">
        <v>380</v>
      </c>
      <c r="E83" s="17" t="s">
        <v>393</v>
      </c>
    </row>
    <row r="84" spans="2:5" ht="16" thickBot="1" x14ac:dyDescent="0.4">
      <c r="B84" s="12" t="s">
        <v>456</v>
      </c>
      <c r="C84" s="11" t="s">
        <v>400</v>
      </c>
      <c r="D84" s="12" t="s">
        <v>382</v>
      </c>
      <c r="E84" s="17" t="s">
        <v>393</v>
      </c>
    </row>
    <row r="85" spans="2:5" ht="16" thickBot="1" x14ac:dyDescent="0.4">
      <c r="B85" s="12" t="s">
        <v>456</v>
      </c>
      <c r="C85" s="11" t="s">
        <v>400</v>
      </c>
      <c r="D85" s="12" t="s">
        <v>382</v>
      </c>
      <c r="E85" s="17" t="s">
        <v>393</v>
      </c>
    </row>
    <row r="86" spans="2:5" ht="16" thickBot="1" x14ac:dyDescent="0.4">
      <c r="B86" s="12" t="s">
        <v>456</v>
      </c>
      <c r="C86" s="11" t="s">
        <v>457</v>
      </c>
      <c r="D86" s="12" t="s">
        <v>382</v>
      </c>
      <c r="E86" s="17" t="s">
        <v>393</v>
      </c>
    </row>
    <row r="87" spans="2:5" ht="16" thickBot="1" x14ac:dyDescent="0.4">
      <c r="B87" s="12" t="s">
        <v>456</v>
      </c>
      <c r="C87" s="11" t="s">
        <v>458</v>
      </c>
      <c r="D87" s="12" t="s">
        <v>382</v>
      </c>
      <c r="E87" s="17" t="s">
        <v>393</v>
      </c>
    </row>
    <row r="88" spans="2:5" ht="16" thickBot="1" x14ac:dyDescent="0.4">
      <c r="B88" s="12" t="s">
        <v>456</v>
      </c>
      <c r="C88" s="11" t="s">
        <v>459</v>
      </c>
      <c r="D88" s="12" t="s">
        <v>382</v>
      </c>
      <c r="E88" s="17" t="s">
        <v>393</v>
      </c>
    </row>
    <row r="89" spans="2:5" ht="16" thickBot="1" x14ac:dyDescent="0.4">
      <c r="B89" s="12" t="s">
        <v>456</v>
      </c>
      <c r="C89" s="11" t="s">
        <v>460</v>
      </c>
      <c r="D89" s="12" t="s">
        <v>382</v>
      </c>
      <c r="E89" s="17" t="s">
        <v>393</v>
      </c>
    </row>
    <row r="90" spans="2:5" ht="16" thickBot="1" x14ac:dyDescent="0.4">
      <c r="B90" s="12" t="s">
        <v>456</v>
      </c>
      <c r="C90" s="11" t="s">
        <v>449</v>
      </c>
      <c r="D90" s="12" t="s">
        <v>382</v>
      </c>
      <c r="E90" s="17" t="s">
        <v>393</v>
      </c>
    </row>
    <row r="91" spans="2:5" ht="16" thickBot="1" x14ac:dyDescent="0.4">
      <c r="B91" s="12" t="s">
        <v>456</v>
      </c>
      <c r="C91" s="11" t="s">
        <v>413</v>
      </c>
      <c r="D91" s="12" t="s">
        <v>382</v>
      </c>
      <c r="E91" s="17" t="s">
        <v>393</v>
      </c>
    </row>
    <row r="92" spans="2:5" ht="16" thickBot="1" x14ac:dyDescent="0.4">
      <c r="B92" s="12" t="s">
        <v>456</v>
      </c>
      <c r="C92" s="11" t="s">
        <v>461</v>
      </c>
      <c r="D92" s="12" t="s">
        <v>382</v>
      </c>
      <c r="E92" s="17" t="s">
        <v>393</v>
      </c>
    </row>
    <row r="93" spans="2:5" ht="16" thickBot="1" x14ac:dyDescent="0.4">
      <c r="B93" s="12" t="s">
        <v>456</v>
      </c>
      <c r="C93" s="11" t="s">
        <v>407</v>
      </c>
      <c r="D93" s="12" t="s">
        <v>382</v>
      </c>
      <c r="E93" s="17" t="s">
        <v>393</v>
      </c>
    </row>
    <row r="94" spans="2:5" ht="16" thickBot="1" x14ac:dyDescent="0.4">
      <c r="B94" s="12" t="s">
        <v>456</v>
      </c>
      <c r="C94" s="11" t="s">
        <v>431</v>
      </c>
      <c r="D94" s="12" t="s">
        <v>382</v>
      </c>
      <c r="E94" s="17" t="s">
        <v>393</v>
      </c>
    </row>
    <row r="95" spans="2:5" ht="16" thickBot="1" x14ac:dyDescent="0.4">
      <c r="B95" s="12" t="s">
        <v>456</v>
      </c>
      <c r="C95" s="11" t="s">
        <v>462</v>
      </c>
      <c r="D95" s="12" t="s">
        <v>382</v>
      </c>
      <c r="E95" s="17" t="s">
        <v>393</v>
      </c>
    </row>
    <row r="96" spans="2:5" ht="16" thickBot="1" x14ac:dyDescent="0.4">
      <c r="B96" s="12" t="s">
        <v>456</v>
      </c>
      <c r="C96" s="11" t="s">
        <v>463</v>
      </c>
      <c r="D96" s="12" t="s">
        <v>382</v>
      </c>
      <c r="E96" s="17" t="s">
        <v>393</v>
      </c>
    </row>
    <row r="97" spans="2:5" ht="16" thickBot="1" x14ac:dyDescent="0.4">
      <c r="B97" s="12" t="s">
        <v>464</v>
      </c>
      <c r="C97" s="11" t="s">
        <v>462</v>
      </c>
      <c r="D97" s="12" t="s">
        <v>382</v>
      </c>
      <c r="E97" s="17" t="s">
        <v>393</v>
      </c>
    </row>
    <row r="98" spans="2:5" ht="15.5" x14ac:dyDescent="0.3">
      <c r="B98" s="108" t="s">
        <v>465</v>
      </c>
    </row>
  </sheetData>
  <sortState xmlns:xlrd2="http://schemas.microsoft.com/office/spreadsheetml/2017/richdata2" ref="A5:K43">
    <sortCondition ref="A43"/>
  </sortState>
  <mergeCells count="1">
    <mergeCell ref="B3:E3"/>
  </mergeCells>
  <pageMargins left="0.7" right="0.7" top="0.75" bottom="0.75" header="0.3" footer="0.3"/>
  <pageSetup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BC801-AC2D-47D9-98CA-FBCE39104B39}">
  <dimension ref="A1:L12"/>
  <sheetViews>
    <sheetView topLeftCell="F1" zoomScaleNormal="100" workbookViewId="0">
      <selection activeCell="G15" sqref="G15"/>
    </sheetView>
  </sheetViews>
  <sheetFormatPr defaultColWidth="11.453125" defaultRowHeight="14.5" x14ac:dyDescent="0.35"/>
  <cols>
    <col min="1" max="1" width="7.54296875" customWidth="1"/>
    <col min="2" max="2" width="8.54296875" customWidth="1"/>
    <col min="3" max="3" width="17.1796875" customWidth="1"/>
    <col min="4" max="4" width="27.1796875" style="15" customWidth="1"/>
    <col min="5" max="5" width="37.54296875" style="15" customWidth="1"/>
    <col min="6" max="6" width="18.453125" customWidth="1"/>
    <col min="7" max="7" width="19.1796875" customWidth="1"/>
    <col min="8" max="8" width="13.81640625" bestFit="1" customWidth="1"/>
    <col min="9" max="9" width="16.81640625" bestFit="1" customWidth="1"/>
    <col min="10" max="10" width="67.54296875" customWidth="1"/>
    <col min="11" max="11" width="20.453125" customWidth="1"/>
  </cols>
  <sheetData>
    <row r="1" spans="1:12" s="3" customFormat="1" ht="36" customHeight="1" x14ac:dyDescent="0.35">
      <c r="A1" s="1" t="e" vm="1">
        <v>#VALUE!</v>
      </c>
      <c r="B1" s="1"/>
      <c r="C1" s="2"/>
      <c r="D1" s="14"/>
      <c r="E1" s="14"/>
      <c r="F1" s="2"/>
      <c r="G1" s="2"/>
      <c r="H1" s="2"/>
      <c r="I1" s="2"/>
      <c r="J1" s="2"/>
      <c r="K1" s="2"/>
    </row>
    <row r="3" spans="1:12" ht="15.65" customHeight="1" thickBot="1" x14ac:dyDescent="0.4">
      <c r="B3" s="110" t="s">
        <v>466</v>
      </c>
      <c r="C3" s="110"/>
      <c r="D3" s="110"/>
      <c r="E3" s="110"/>
      <c r="F3" s="110"/>
      <c r="G3" s="110"/>
      <c r="H3" s="110"/>
      <c r="I3" s="110"/>
      <c r="J3" s="110"/>
      <c r="K3" s="110"/>
    </row>
    <row r="4" spans="1:12" ht="16.5" thickBot="1" x14ac:dyDescent="0.45">
      <c r="B4" s="126" t="s">
        <v>467</v>
      </c>
      <c r="C4" s="126" t="s">
        <v>156</v>
      </c>
      <c r="D4" s="127" t="s">
        <v>468</v>
      </c>
      <c r="E4" s="117" t="s">
        <v>469</v>
      </c>
      <c r="F4" s="126" t="s">
        <v>470</v>
      </c>
      <c r="G4" s="126"/>
      <c r="H4" s="126" t="s">
        <v>471</v>
      </c>
      <c r="I4" s="126" t="s">
        <v>472</v>
      </c>
      <c r="J4" s="126" t="s">
        <v>473</v>
      </c>
      <c r="K4" s="125" t="s">
        <v>474</v>
      </c>
      <c r="L4" s="10"/>
    </row>
    <row r="5" spans="1:12" ht="64" customHeight="1" thickBot="1" x14ac:dyDescent="0.45">
      <c r="B5" s="126"/>
      <c r="C5" s="126"/>
      <c r="D5" s="127"/>
      <c r="E5" s="117"/>
      <c r="F5" s="42" t="s">
        <v>475</v>
      </c>
      <c r="G5" s="42" t="s">
        <v>476</v>
      </c>
      <c r="H5" s="126"/>
      <c r="I5" s="126"/>
      <c r="J5" s="126"/>
      <c r="K5" s="125"/>
      <c r="L5" s="10"/>
    </row>
    <row r="6" spans="1:12" ht="31.5" thickBot="1" x14ac:dyDescent="0.45">
      <c r="B6" s="11">
        <v>1</v>
      </c>
      <c r="C6" s="33" t="s">
        <v>157</v>
      </c>
      <c r="D6" s="19" t="s">
        <v>477</v>
      </c>
      <c r="E6" s="19" t="s">
        <v>478</v>
      </c>
      <c r="F6" s="17" t="s">
        <v>479</v>
      </c>
      <c r="G6" s="43" t="s">
        <v>480</v>
      </c>
      <c r="H6" s="33">
        <v>44</v>
      </c>
      <c r="I6" s="11" t="s">
        <v>481</v>
      </c>
      <c r="J6" s="20" t="s">
        <v>482</v>
      </c>
      <c r="K6" s="20" t="s">
        <v>483</v>
      </c>
      <c r="L6" s="10"/>
    </row>
    <row r="8" spans="1:12" ht="16" x14ac:dyDescent="0.4">
      <c r="L8" s="10"/>
    </row>
    <row r="9" spans="1:12" ht="16" x14ac:dyDescent="0.4">
      <c r="L9" s="10"/>
    </row>
    <row r="10" spans="1:12" ht="16" x14ac:dyDescent="0.4">
      <c r="L10" s="10"/>
    </row>
    <row r="11" spans="1:12" ht="16" x14ac:dyDescent="0.4">
      <c r="L11" s="10"/>
    </row>
    <row r="12" spans="1:12" ht="16" x14ac:dyDescent="0.4">
      <c r="L12" s="10"/>
    </row>
  </sheetData>
  <mergeCells count="10">
    <mergeCell ref="B3:K3"/>
    <mergeCell ref="K4:K5"/>
    <mergeCell ref="F4:G4"/>
    <mergeCell ref="B4:B5"/>
    <mergeCell ref="C4:C5"/>
    <mergeCell ref="D4:D5"/>
    <mergeCell ref="E4:E5"/>
    <mergeCell ref="I4:I5"/>
    <mergeCell ref="H4:H5"/>
    <mergeCell ref="J4:J5"/>
  </mergeCells>
  <phoneticPr fontId="10" type="noConversion"/>
  <hyperlinks>
    <hyperlink ref="D4" location="_ftn1" display="_ftn1" xr:uid="{3A9E0D8E-D480-4BE4-904E-58DB2D22AF53}"/>
  </hyperlinks>
  <pageMargins left="0.7" right="0.7" top="0.75" bottom="0.75" header="0.3" footer="0.3"/>
  <pageSetup orientation="portrait" horizontalDpi="1200" verticalDpi="12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8BFAA-7E2B-40FB-BA33-5019A0B72A92}">
  <dimension ref="A1:V56"/>
  <sheetViews>
    <sheetView workbookViewId="0">
      <selection activeCell="D8" sqref="D8"/>
    </sheetView>
  </sheetViews>
  <sheetFormatPr defaultRowHeight="14.5" x14ac:dyDescent="0.35"/>
  <cols>
    <col min="2" max="2" width="31" customWidth="1"/>
    <col min="3" max="3" width="25.1796875" customWidth="1"/>
    <col min="4" max="4" width="71.54296875" customWidth="1"/>
  </cols>
  <sheetData>
    <row r="1" spans="1:22" s="3" customFormat="1" ht="41.15" customHeight="1" x14ac:dyDescent="0.35">
      <c r="A1" s="44" t="e" vm="1">
        <v>#VALUE!</v>
      </c>
      <c r="B1" s="44"/>
      <c r="C1" s="44"/>
      <c r="D1" s="44"/>
      <c r="E1" s="45"/>
      <c r="F1" s="45"/>
      <c r="G1" s="45"/>
      <c r="H1" s="45"/>
      <c r="I1" s="45"/>
      <c r="J1" s="45"/>
      <c r="K1" s="45"/>
      <c r="L1" s="45"/>
      <c r="P1" s="45"/>
      <c r="Q1" s="45"/>
      <c r="R1" s="45"/>
      <c r="S1" s="45"/>
      <c r="T1" s="45"/>
      <c r="U1" s="45"/>
      <c r="V1" s="45"/>
    </row>
    <row r="3" spans="1:22" s="5" customFormat="1" ht="16" thickBot="1" x14ac:dyDescent="0.4">
      <c r="B3" s="110" t="s">
        <v>484</v>
      </c>
      <c r="C3" s="110"/>
      <c r="D3" s="110"/>
    </row>
    <row r="4" spans="1:22" s="5" customFormat="1" ht="16" thickBot="1" x14ac:dyDescent="0.4">
      <c r="B4" s="46" t="s">
        <v>485</v>
      </c>
      <c r="C4" s="47" t="s">
        <v>486</v>
      </c>
      <c r="D4" s="46" t="s">
        <v>487</v>
      </c>
    </row>
    <row r="5" spans="1:22" s="5" customFormat="1" ht="93.5" thickBot="1" x14ac:dyDescent="0.4">
      <c r="B5" s="48" t="s">
        <v>488</v>
      </c>
      <c r="C5" s="49" t="s">
        <v>317</v>
      </c>
      <c r="D5" s="50" t="s">
        <v>489</v>
      </c>
    </row>
    <row r="6" spans="1:22" s="5" customFormat="1" ht="171" thickBot="1" x14ac:dyDescent="0.4">
      <c r="B6" s="48" t="s">
        <v>490</v>
      </c>
      <c r="C6" s="51" t="s">
        <v>317</v>
      </c>
      <c r="D6" s="52" t="s">
        <v>491</v>
      </c>
    </row>
    <row r="7" spans="1:22" s="5" customFormat="1" ht="47" thickBot="1" x14ac:dyDescent="0.4">
      <c r="B7" s="48" t="s">
        <v>349</v>
      </c>
      <c r="C7" s="51" t="s">
        <v>492</v>
      </c>
      <c r="D7" s="53" t="s">
        <v>493</v>
      </c>
    </row>
    <row r="8" spans="1:22" s="5" customFormat="1" ht="47" thickBot="1" x14ac:dyDescent="0.4">
      <c r="B8" s="54" t="s">
        <v>494</v>
      </c>
      <c r="C8" s="51" t="s">
        <v>317</v>
      </c>
      <c r="D8" s="55" t="s">
        <v>495</v>
      </c>
    </row>
    <row r="9" spans="1:22" s="5" customFormat="1" ht="109" thickBot="1" x14ac:dyDescent="0.4">
      <c r="B9" s="54" t="s">
        <v>496</v>
      </c>
      <c r="C9" s="51" t="s">
        <v>497</v>
      </c>
      <c r="D9" s="55" t="s">
        <v>498</v>
      </c>
    </row>
    <row r="10" spans="1:22" s="5" customFormat="1" ht="62.5" thickBot="1" x14ac:dyDescent="0.4">
      <c r="B10" s="48" t="s">
        <v>499</v>
      </c>
      <c r="C10" s="12" t="s">
        <v>500</v>
      </c>
      <c r="D10" s="52" t="s">
        <v>501</v>
      </c>
    </row>
    <row r="11" spans="1:22" s="5" customFormat="1" ht="403.5" thickBot="1" x14ac:dyDescent="0.4">
      <c r="B11" s="48" t="s">
        <v>502</v>
      </c>
      <c r="C11" s="12" t="s">
        <v>317</v>
      </c>
      <c r="D11" s="52" t="s">
        <v>503</v>
      </c>
    </row>
    <row r="12" spans="1:22" s="5" customFormat="1" ht="30.5" thickBot="1" x14ac:dyDescent="0.4">
      <c r="B12" s="48" t="s">
        <v>504</v>
      </c>
      <c r="C12" s="12" t="s">
        <v>317</v>
      </c>
      <c r="D12" s="52" t="s">
        <v>505</v>
      </c>
    </row>
    <row r="13" spans="1:22" s="5" customFormat="1" ht="78" thickBot="1" x14ac:dyDescent="0.4">
      <c r="B13" s="48" t="s">
        <v>506</v>
      </c>
      <c r="C13" s="12" t="s">
        <v>507</v>
      </c>
      <c r="D13" s="52" t="s">
        <v>508</v>
      </c>
    </row>
    <row r="14" spans="1:22" s="5" customFormat="1" ht="93.5" thickBot="1" x14ac:dyDescent="0.4">
      <c r="B14" s="48" t="s">
        <v>509</v>
      </c>
      <c r="C14" s="12" t="s">
        <v>510</v>
      </c>
      <c r="D14" s="56" t="s">
        <v>511</v>
      </c>
    </row>
    <row r="15" spans="1:22" s="5" customFormat="1" ht="62.5" thickBot="1" x14ac:dyDescent="0.4">
      <c r="B15" s="48" t="s">
        <v>512</v>
      </c>
      <c r="C15" s="12" t="s">
        <v>317</v>
      </c>
      <c r="D15" s="53" t="s">
        <v>513</v>
      </c>
    </row>
    <row r="16" spans="1:22" s="5" customFormat="1" ht="109" thickBot="1" x14ac:dyDescent="0.4">
      <c r="B16" s="48" t="s">
        <v>514</v>
      </c>
      <c r="C16" s="12" t="s">
        <v>317</v>
      </c>
      <c r="D16" s="53" t="s">
        <v>515</v>
      </c>
    </row>
    <row r="17" spans="2:4" s="5" customFormat="1" ht="31.5" thickBot="1" x14ac:dyDescent="0.4">
      <c r="B17" s="48" t="s">
        <v>516</v>
      </c>
      <c r="C17" s="12" t="s">
        <v>317</v>
      </c>
      <c r="D17" s="52" t="s">
        <v>517</v>
      </c>
    </row>
    <row r="18" spans="2:4" s="5" customFormat="1" ht="62.5" thickBot="1" x14ac:dyDescent="0.4">
      <c r="B18" s="48" t="s">
        <v>518</v>
      </c>
      <c r="C18" s="12" t="s">
        <v>317</v>
      </c>
      <c r="D18" s="53" t="s">
        <v>519</v>
      </c>
    </row>
    <row r="19" spans="2:4" s="5" customFormat="1" ht="202" thickBot="1" x14ac:dyDescent="0.4">
      <c r="B19" s="48" t="s">
        <v>520</v>
      </c>
      <c r="C19" s="12" t="s">
        <v>317</v>
      </c>
      <c r="D19" s="53" t="s">
        <v>521</v>
      </c>
    </row>
    <row r="20" spans="2:4" s="5" customFormat="1" ht="109" thickBot="1" x14ac:dyDescent="0.4">
      <c r="B20" s="48" t="s">
        <v>522</v>
      </c>
      <c r="C20" s="12" t="s">
        <v>317</v>
      </c>
      <c r="D20" s="53" t="s">
        <v>523</v>
      </c>
    </row>
    <row r="21" spans="2:4" s="5" customFormat="1" ht="47" thickBot="1" x14ac:dyDescent="0.4">
      <c r="B21" s="48" t="s">
        <v>341</v>
      </c>
      <c r="C21" s="12" t="s">
        <v>524</v>
      </c>
      <c r="D21" s="53" t="s">
        <v>525</v>
      </c>
    </row>
    <row r="22" spans="2:4" s="5" customFormat="1" ht="47" thickBot="1" x14ac:dyDescent="0.4">
      <c r="B22" s="48" t="s">
        <v>526</v>
      </c>
      <c r="C22" s="12" t="s">
        <v>317</v>
      </c>
      <c r="D22" s="53" t="s">
        <v>527</v>
      </c>
    </row>
    <row r="23" spans="2:4" s="5" customFormat="1" ht="47" thickBot="1" x14ac:dyDescent="0.4">
      <c r="B23" s="48" t="s">
        <v>528</v>
      </c>
      <c r="C23" s="12" t="s">
        <v>317</v>
      </c>
      <c r="D23" s="53" t="s">
        <v>529</v>
      </c>
    </row>
    <row r="24" spans="2:4" s="5" customFormat="1" ht="31.5" thickBot="1" x14ac:dyDescent="0.4">
      <c r="B24" s="48" t="s">
        <v>530</v>
      </c>
      <c r="C24" s="12" t="s">
        <v>531</v>
      </c>
      <c r="D24" s="53" t="s">
        <v>532</v>
      </c>
    </row>
    <row r="25" spans="2:4" s="5" customFormat="1" ht="47" thickBot="1" x14ac:dyDescent="0.4">
      <c r="B25" s="48" t="s">
        <v>533</v>
      </c>
      <c r="C25" s="12" t="s">
        <v>317</v>
      </c>
      <c r="D25" s="53" t="s">
        <v>534</v>
      </c>
    </row>
    <row r="26" spans="2:4" s="5" customFormat="1" ht="47" thickBot="1" x14ac:dyDescent="0.4">
      <c r="B26" s="48" t="s">
        <v>535</v>
      </c>
      <c r="C26" s="12" t="s">
        <v>317</v>
      </c>
      <c r="D26" s="53" t="s">
        <v>536</v>
      </c>
    </row>
    <row r="27" spans="2:4" s="5" customFormat="1" ht="140" thickBot="1" x14ac:dyDescent="0.4">
      <c r="B27" s="48" t="s">
        <v>537</v>
      </c>
      <c r="C27" s="12" t="s">
        <v>317</v>
      </c>
      <c r="D27" s="53" t="s">
        <v>538</v>
      </c>
    </row>
    <row r="28" spans="2:4" s="5" customFormat="1" ht="47" thickBot="1" x14ac:dyDescent="0.4">
      <c r="B28" s="48" t="s">
        <v>539</v>
      </c>
      <c r="C28" s="12" t="s">
        <v>317</v>
      </c>
      <c r="D28" s="53" t="s">
        <v>540</v>
      </c>
    </row>
    <row r="29" spans="2:4" s="5" customFormat="1" ht="155.5" thickBot="1" x14ac:dyDescent="0.4">
      <c r="B29" s="48" t="s">
        <v>541</v>
      </c>
      <c r="C29" s="12" t="s">
        <v>317</v>
      </c>
      <c r="D29" s="57" t="s">
        <v>542</v>
      </c>
    </row>
    <row r="30" spans="2:4" s="5" customFormat="1" ht="31.5" thickBot="1" x14ac:dyDescent="0.4">
      <c r="B30" s="48" t="s">
        <v>543</v>
      </c>
      <c r="C30" s="12" t="s">
        <v>531</v>
      </c>
      <c r="D30" s="53" t="s">
        <v>544</v>
      </c>
    </row>
    <row r="31" spans="2:4" s="5" customFormat="1" ht="31.5" thickBot="1" x14ac:dyDescent="0.4">
      <c r="B31" s="48" t="s">
        <v>545</v>
      </c>
      <c r="C31" s="12" t="s">
        <v>531</v>
      </c>
      <c r="D31" s="53" t="s">
        <v>546</v>
      </c>
    </row>
    <row r="32" spans="2:4" s="5" customFormat="1" ht="16" thickBot="1" x14ac:dyDescent="0.4">
      <c r="B32" s="48" t="s">
        <v>547</v>
      </c>
      <c r="C32" s="12" t="s">
        <v>317</v>
      </c>
      <c r="D32" s="53" t="s">
        <v>548</v>
      </c>
    </row>
    <row r="33" spans="2:4" s="5" customFormat="1" ht="78" thickBot="1" x14ac:dyDescent="0.4">
      <c r="B33" s="48" t="s">
        <v>549</v>
      </c>
      <c r="C33" s="12" t="s">
        <v>317</v>
      </c>
      <c r="D33" s="53" t="s">
        <v>550</v>
      </c>
    </row>
    <row r="34" spans="2:4" s="5" customFormat="1" ht="78" thickBot="1" x14ac:dyDescent="0.4">
      <c r="B34" s="48" t="s">
        <v>551</v>
      </c>
      <c r="C34" s="16" t="s">
        <v>317</v>
      </c>
      <c r="D34" s="53" t="s">
        <v>552</v>
      </c>
    </row>
    <row r="35" spans="2:4" s="5" customFormat="1" ht="45.5" thickBot="1" x14ac:dyDescent="0.4">
      <c r="B35" s="48" t="s">
        <v>553</v>
      </c>
      <c r="C35" s="12" t="s">
        <v>531</v>
      </c>
      <c r="D35" s="53" t="s">
        <v>554</v>
      </c>
    </row>
    <row r="36" spans="2:4" s="5" customFormat="1" ht="62.5" thickBot="1" x14ac:dyDescent="0.4">
      <c r="B36" s="48" t="s">
        <v>555</v>
      </c>
      <c r="C36" s="12" t="s">
        <v>317</v>
      </c>
      <c r="D36" s="53" t="s">
        <v>556</v>
      </c>
    </row>
    <row r="37" spans="2:4" s="5" customFormat="1" ht="62.5" thickBot="1" x14ac:dyDescent="0.4">
      <c r="B37" s="48" t="s">
        <v>557</v>
      </c>
      <c r="C37" s="12" t="s">
        <v>531</v>
      </c>
      <c r="D37" s="53" t="s">
        <v>558</v>
      </c>
    </row>
    <row r="38" spans="2:4" s="5" customFormat="1" ht="16" thickBot="1" x14ac:dyDescent="0.4">
      <c r="B38" s="48" t="s">
        <v>559</v>
      </c>
      <c r="C38" s="12" t="s">
        <v>317</v>
      </c>
      <c r="D38" s="53" t="s">
        <v>560</v>
      </c>
    </row>
    <row r="39" spans="2:4" s="5" customFormat="1" ht="47" thickBot="1" x14ac:dyDescent="0.4">
      <c r="B39" s="48" t="s">
        <v>561</v>
      </c>
      <c r="C39" s="12" t="s">
        <v>317</v>
      </c>
      <c r="D39" s="53" t="s">
        <v>562</v>
      </c>
    </row>
    <row r="40" spans="2:4" s="5" customFormat="1" ht="47" thickBot="1" x14ac:dyDescent="0.4">
      <c r="B40" s="48" t="s">
        <v>352</v>
      </c>
      <c r="C40" s="12" t="s">
        <v>563</v>
      </c>
      <c r="D40" s="53" t="s">
        <v>564</v>
      </c>
    </row>
    <row r="41" spans="2:4" s="5" customFormat="1" ht="78" thickBot="1" x14ac:dyDescent="0.4">
      <c r="B41" s="48" t="s">
        <v>565</v>
      </c>
      <c r="C41" s="16" t="s">
        <v>317</v>
      </c>
      <c r="D41" s="53" t="s">
        <v>566</v>
      </c>
    </row>
    <row r="42" spans="2:4" s="5" customFormat="1" ht="155.5" thickBot="1" x14ac:dyDescent="0.4">
      <c r="B42" s="48" t="s">
        <v>567</v>
      </c>
      <c r="C42" s="12" t="s">
        <v>317</v>
      </c>
      <c r="D42" s="53" t="s">
        <v>568</v>
      </c>
    </row>
    <row r="43" spans="2:4" s="5" customFormat="1" ht="47" thickBot="1" x14ac:dyDescent="0.4">
      <c r="B43" s="48" t="s">
        <v>342</v>
      </c>
      <c r="C43" s="12" t="s">
        <v>569</v>
      </c>
      <c r="D43" s="53" t="s">
        <v>570</v>
      </c>
    </row>
    <row r="44" spans="2:4" s="5" customFormat="1" ht="31.5" thickBot="1" x14ac:dyDescent="0.4">
      <c r="B44" s="48" t="s">
        <v>571</v>
      </c>
      <c r="C44" s="12" t="s">
        <v>531</v>
      </c>
      <c r="D44" s="53" t="s">
        <v>572</v>
      </c>
    </row>
    <row r="45" spans="2:4" s="5" customFormat="1" ht="62.5" thickBot="1" x14ac:dyDescent="0.4">
      <c r="B45" s="48" t="s">
        <v>573</v>
      </c>
      <c r="C45" s="12" t="s">
        <v>574</v>
      </c>
      <c r="D45" s="53" t="s">
        <v>575</v>
      </c>
    </row>
    <row r="46" spans="2:4" s="5" customFormat="1" ht="171" thickBot="1" x14ac:dyDescent="0.4">
      <c r="B46" s="58" t="s">
        <v>576</v>
      </c>
      <c r="C46" s="12" t="s">
        <v>317</v>
      </c>
      <c r="D46" s="52" t="s">
        <v>577</v>
      </c>
    </row>
    <row r="47" spans="2:4" s="5" customFormat="1" ht="31.5" thickBot="1" x14ac:dyDescent="0.4">
      <c r="B47" s="48" t="s">
        <v>578</v>
      </c>
      <c r="C47" s="12" t="s">
        <v>317</v>
      </c>
      <c r="D47" s="53" t="s">
        <v>579</v>
      </c>
    </row>
    <row r="48" spans="2:4" s="5" customFormat="1" ht="186.5" thickBot="1" x14ac:dyDescent="0.4">
      <c r="B48" s="48" t="s">
        <v>580</v>
      </c>
      <c r="C48" s="12" t="s">
        <v>317</v>
      </c>
      <c r="D48" s="53" t="s">
        <v>581</v>
      </c>
    </row>
    <row r="49" spans="2:4" s="5" customFormat="1" ht="16" thickBot="1" x14ac:dyDescent="0.4">
      <c r="B49" s="48" t="s">
        <v>582</v>
      </c>
      <c r="C49" s="12" t="s">
        <v>317</v>
      </c>
      <c r="D49" s="53" t="s">
        <v>583</v>
      </c>
    </row>
    <row r="50" spans="2:4" s="5" customFormat="1" ht="62.5" thickBot="1" x14ac:dyDescent="0.4">
      <c r="B50" s="48" t="s">
        <v>584</v>
      </c>
      <c r="C50" s="16" t="s">
        <v>317</v>
      </c>
      <c r="D50" s="53" t="s">
        <v>585</v>
      </c>
    </row>
    <row r="51" spans="2:4" s="5" customFormat="1" ht="93.5" thickBot="1" x14ac:dyDescent="0.4">
      <c r="B51" s="48" t="s">
        <v>586</v>
      </c>
      <c r="C51" s="16" t="s">
        <v>317</v>
      </c>
      <c r="D51" s="53" t="s">
        <v>587</v>
      </c>
    </row>
    <row r="52" spans="2:4" s="5" customFormat="1" ht="47" thickBot="1" x14ac:dyDescent="0.4">
      <c r="B52" s="48" t="s">
        <v>588</v>
      </c>
      <c r="C52" s="12" t="s">
        <v>531</v>
      </c>
      <c r="D52" s="53" t="s">
        <v>589</v>
      </c>
    </row>
    <row r="53" spans="2:4" s="5" customFormat="1" ht="78" thickBot="1" x14ac:dyDescent="0.4">
      <c r="B53" s="48" t="s">
        <v>590</v>
      </c>
      <c r="C53" s="12" t="s">
        <v>317</v>
      </c>
      <c r="D53" s="53" t="s">
        <v>591</v>
      </c>
    </row>
    <row r="54" spans="2:4" s="5" customFormat="1" ht="31.5" thickBot="1" x14ac:dyDescent="0.4">
      <c r="B54" s="48" t="s">
        <v>592</v>
      </c>
      <c r="C54" s="12" t="s">
        <v>317</v>
      </c>
      <c r="D54" s="53" t="s">
        <v>593</v>
      </c>
    </row>
    <row r="55" spans="2:4" s="5" customFormat="1" ht="47" thickBot="1" x14ac:dyDescent="0.4">
      <c r="B55" s="48" t="s">
        <v>594</v>
      </c>
      <c r="C55" s="12" t="s">
        <v>317</v>
      </c>
      <c r="D55" s="53" t="s">
        <v>595</v>
      </c>
    </row>
    <row r="56" spans="2:4" s="5" customFormat="1" ht="62.5" thickBot="1" x14ac:dyDescent="0.4">
      <c r="B56" s="48" t="s">
        <v>340</v>
      </c>
      <c r="C56" s="12" t="s">
        <v>596</v>
      </c>
      <c r="D56" s="53" t="s">
        <v>597</v>
      </c>
    </row>
  </sheetData>
  <mergeCells count="1">
    <mergeCell ref="B3:D3"/>
  </mergeCells>
  <conditionalFormatting sqref="B1">
    <cfRule type="duplicateValues" dxfId="0" priority="1"/>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0BA7282915AAD4E952DB6E3D943E58E" ma:contentTypeVersion="17" ma:contentTypeDescription="Create a new document." ma:contentTypeScope="" ma:versionID="c264c0b57f120da922bdc093bc7ed746">
  <xsd:schema xmlns:xsd="http://www.w3.org/2001/XMLSchema" xmlns:xs="http://www.w3.org/2001/XMLSchema" xmlns:p="http://schemas.microsoft.com/office/2006/metadata/properties" xmlns:ns2="97e57212-3e02-407f-8b2d-05f7d7f19b15" xmlns:ns3="575dbfa9-f241-465d-b0ec-a0bcc827a605" xmlns:ns4="6869a91b-38b2-40f8-b1ab-ae92cb3bdbdf" targetNamespace="http://schemas.microsoft.com/office/2006/metadata/properties" ma:root="true" ma:fieldsID="de77e99a588e6a5812fd05609533b870" ns2:_="" ns3:_="" ns4:_="">
    <xsd:import namespace="97e57212-3e02-407f-8b2d-05f7d7f19b15"/>
    <xsd:import namespace="575dbfa9-f241-465d-b0ec-a0bcc827a605"/>
    <xsd:import namespace="6869a91b-38b2-40f8-b1ab-ae92cb3bdbdf"/>
    <xsd:element name="properties">
      <xsd:complexType>
        <xsd:sequence>
          <xsd:element name="documentManagement">
            <xsd:complexType>
              <xsd:all>
                <xsd:element ref="ns2:pgeRetentionTriggerDate" minOccurs="0"/>
                <xsd:element ref="ns2:TaxCatchAll" minOccurs="0"/>
                <xsd:element ref="ns2:TaxCatchAllLabel" minOccurs="0"/>
                <xsd:element ref="ns2:mca9ac2a47d44219b4ff213ace4480ec" minOccurs="0"/>
                <xsd:element ref="ns3:MediaServiceMetadata" minOccurs="0"/>
                <xsd:element ref="ns3:MediaServiceFastMetadata" minOccurs="0"/>
                <xsd:element ref="ns4:SharedWithUsers" minOccurs="0"/>
                <xsd:element ref="ns4:SharedWithDetails" minOccurs="0"/>
                <xsd:element ref="ns3:lcf76f155ced4ddcb4097134ff3c332f" minOccurs="0"/>
                <xsd:element ref="ns3:MediaServiceGenerationTime" minOccurs="0"/>
                <xsd:element ref="ns3:MediaServiceEventHashCode" minOccurs="0"/>
                <xsd:element ref="ns3:MediaServiceOCR" minOccurs="0"/>
                <xsd:element ref="ns3:MediaServiceDateTaken" minOccurs="0"/>
                <xsd:element ref="ns3:MediaServiceSearchProperties" minOccurs="0"/>
                <xsd:element ref="ns3:MediaServiceObjectDetectorVersion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e57212-3e02-407f-8b2d-05f7d7f19b15" elementFormDefault="qualified">
    <xsd:import namespace="http://schemas.microsoft.com/office/2006/documentManagement/types"/>
    <xsd:import namespace="http://schemas.microsoft.com/office/infopath/2007/PartnerControls"/>
    <xsd:element name="pgeRetentionTriggerDate" ma:index="2" nillable="true" ma:displayName="PGE Event Trigger Date" ma:description="This is a date field it will be populated when an event has occurred that will trigger retention" ma:format="DateOnly" ma:internalName="pgeRetentionTriggerDate">
      <xsd:simpleType>
        <xsd:restriction base="dms:DateTime"/>
      </xsd:simpleType>
    </xsd:element>
    <xsd:element name="TaxCatchAll" ma:index="3" nillable="true" ma:displayName="Taxonomy Catch All Column" ma:hidden="true" ma:list="{70fa68b9-806d-4676-a3a3-17c53ddd5112}" ma:internalName="TaxCatchAll" ma:showField="CatchAllData" ma:web="6869a91b-38b2-40f8-b1ab-ae92cb3bdbdf">
      <xsd:complexType>
        <xsd:complexContent>
          <xsd:extension base="dms:MultiChoiceLookup">
            <xsd:sequence>
              <xsd:element name="Value" type="dms:Lookup" maxOccurs="unbounded" minOccurs="0" nillable="true"/>
            </xsd:sequence>
          </xsd:extension>
        </xsd:complexContent>
      </xsd:complexType>
    </xsd:element>
    <xsd:element name="TaxCatchAllLabel" ma:index="4" nillable="true" ma:displayName="Taxonomy Catch All Column1" ma:hidden="true" ma:list="{70fa68b9-806d-4676-a3a3-17c53ddd5112}" ma:internalName="TaxCatchAllLabel" ma:readOnly="true" ma:showField="CatchAllDataLabel" ma:web="6869a91b-38b2-40f8-b1ab-ae92cb3bdbdf">
      <xsd:complexType>
        <xsd:complexContent>
          <xsd:extension base="dms:MultiChoiceLookup">
            <xsd:sequence>
              <xsd:element name="Value" type="dms:Lookup" maxOccurs="unbounded" minOccurs="0" nillable="true"/>
            </xsd:sequence>
          </xsd:extension>
        </xsd:complexContent>
      </xsd:complexType>
    </xsd:element>
    <xsd:element name="mca9ac2a47d44219b4ff213ace4480ec" ma:index="6" nillable="true" ma:taxonomy="true" ma:internalName="mca9ac2a47d44219b4ff213ace4480ec" ma:taxonomyFieldName="pgeRecordCategory" ma:displayName="PGE Schedule Title" ma:fieldId="{6ca9ac2a-47d4-4219-b4ff-213ace4480ec}" ma:sspId="b06c99b3-cd83-43e5-b4c1-d62f316c1e37" ma:termSetId="adcc1c58-aad5-4d6c-b2f3-f9d1112c68e9"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75dbfa9-f241-465d-b0ec-a0bcc827a605"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b06c99b3-cd83-43e5-b4c1-d62f316c1e37"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DateTaken" ma:index="22" nillable="true" ma:displayName="MediaServiceDateTaken" ma:hidden="true" ma:indexed="true" ma:internalName="MediaServiceDateTake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LengthInSeconds" ma:index="2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869a91b-38b2-40f8-b1ab-ae92cb3bdbdf"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0"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b06c99b3-cd83-43e5-b4c1-d62f316c1e37" ContentTypeId="0x01" PreviousValue="false"/>
</file>

<file path=customXml/item4.xml><?xml version="1.0" encoding="utf-8"?>
<p:properties xmlns:p="http://schemas.microsoft.com/office/2006/metadata/properties" xmlns:xsi="http://www.w3.org/2001/XMLSchema-instance" xmlns:pc="http://schemas.microsoft.com/office/infopath/2007/PartnerControls">
  <documentManagement>
    <pgeRetentionTriggerDate xmlns="97e57212-3e02-407f-8b2d-05f7d7f19b15" xsi:nil="true"/>
    <mca9ac2a47d44219b4ff213ace4480ec xmlns="97e57212-3e02-407f-8b2d-05f7d7f19b15">
      <Terms xmlns="http://schemas.microsoft.com/office/infopath/2007/PartnerControls"/>
    </mca9ac2a47d44219b4ff213ace4480ec>
    <lcf76f155ced4ddcb4097134ff3c332f xmlns="575dbfa9-f241-465d-b0ec-a0bcc827a605">
      <Terms xmlns="http://schemas.microsoft.com/office/infopath/2007/PartnerControls"/>
    </lcf76f155ced4ddcb4097134ff3c332f>
    <TaxCatchAll xmlns="97e57212-3e02-407f-8b2d-05f7d7f19b15" xsi:nil="true"/>
  </documentManagement>
</p:properties>
</file>

<file path=customXml/itemProps1.xml><?xml version="1.0" encoding="utf-8"?>
<ds:datastoreItem xmlns:ds="http://schemas.openxmlformats.org/officeDocument/2006/customXml" ds:itemID="{E4537838-268C-4499-9E3D-9B852C955E12}">
  <ds:schemaRefs>
    <ds:schemaRef ds:uri="http://schemas.microsoft.com/sharepoint/v3/contenttype/forms"/>
  </ds:schemaRefs>
</ds:datastoreItem>
</file>

<file path=customXml/itemProps2.xml><?xml version="1.0" encoding="utf-8"?>
<ds:datastoreItem xmlns:ds="http://schemas.openxmlformats.org/officeDocument/2006/customXml" ds:itemID="{63AABBA4-FA72-425D-9421-04A807F027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e57212-3e02-407f-8b2d-05f7d7f19b15"/>
    <ds:schemaRef ds:uri="575dbfa9-f241-465d-b0ec-a0bcc827a605"/>
    <ds:schemaRef ds:uri="6869a91b-38b2-40f8-b1ab-ae92cb3bdbd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A0B7B16-FDC8-4E94-802E-4CD284B0CACF}">
  <ds:schemaRefs>
    <ds:schemaRef ds:uri="Microsoft.SharePoint.Taxonomy.ContentTypeSync"/>
  </ds:schemaRefs>
</ds:datastoreItem>
</file>

<file path=customXml/itemProps4.xml><?xml version="1.0" encoding="utf-8"?>
<ds:datastoreItem xmlns:ds="http://schemas.openxmlformats.org/officeDocument/2006/customXml" ds:itemID="{D69BDE73-BAB2-4342-9369-ACCCFBD1607E}">
  <ds:schemaRefs>
    <ds:schemaRef ds:uri="http://schemas.microsoft.com/office/2006/documentManagement/types"/>
    <ds:schemaRef ds:uri="97e57212-3e02-407f-8b2d-05f7d7f19b15"/>
    <ds:schemaRef ds:uri="http://purl.org/dc/elements/1.1/"/>
    <ds:schemaRef ds:uri="http://schemas.microsoft.com/office/2006/metadata/properties"/>
    <ds:schemaRef ds:uri="http://schemas.microsoft.com/office/infopath/2007/PartnerControls"/>
    <ds:schemaRef ds:uri="6869a91b-38b2-40f8-b1ab-ae92cb3bdbdf"/>
    <ds:schemaRef ds:uri="http://purl.org/dc/terms/"/>
    <ds:schemaRef ds:uri="575dbfa9-f241-465d-b0ec-a0bcc827a605"/>
    <ds:schemaRef ds:uri="http://schemas.openxmlformats.org/package/2006/metadata/core-properties"/>
    <ds:schemaRef ds:uri="http://www.w3.org/XML/1998/namespace"/>
    <ds:schemaRef ds:uri="http://purl.org/dc/dcmitype/"/>
  </ds:schemaRefs>
</ds:datastoreItem>
</file>

<file path=docMetadata/LabelInfo.xml><?xml version="1.0" encoding="utf-8"?>
<clbl:labelList xmlns:clbl="http://schemas.microsoft.com/office/2020/mipLabelMetadata">
  <clbl:label id="{64fb56ae-b253-43b2-ae76-5b0fef4d3037}" enabled="1" method="Privileged" siteId="{44ae661a-ece6-41aa-bc96-7c2c85a0894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3</vt:i4>
      </vt:variant>
    </vt:vector>
  </HeadingPairs>
  <TitlesOfParts>
    <vt:vector size="30" baseType="lpstr">
      <vt:lpstr>Table of Contents</vt:lpstr>
      <vt:lpstr>Table 1</vt:lpstr>
      <vt:lpstr>Table 2</vt:lpstr>
      <vt:lpstr>Table 3</vt:lpstr>
      <vt:lpstr>Table 4</vt:lpstr>
      <vt:lpstr>Table 5</vt:lpstr>
      <vt:lpstr>Table 6</vt:lpstr>
      <vt:lpstr>Table 6A</vt:lpstr>
      <vt:lpstr>Table 6B</vt:lpstr>
      <vt:lpstr>Table 6C</vt:lpstr>
      <vt:lpstr>Table 6D</vt:lpstr>
      <vt:lpstr>Table 6E</vt:lpstr>
      <vt:lpstr>Table 6F</vt:lpstr>
      <vt:lpstr>Table 7</vt:lpstr>
      <vt:lpstr>Table 8</vt:lpstr>
      <vt:lpstr>Table 9</vt:lpstr>
      <vt:lpstr>Table 10</vt:lpstr>
      <vt:lpstr>Table 11</vt:lpstr>
      <vt:lpstr>Table 12</vt:lpstr>
      <vt:lpstr>Table 13</vt:lpstr>
      <vt:lpstr>Table 14</vt:lpstr>
      <vt:lpstr>Table 15</vt:lpstr>
      <vt:lpstr>Appendix A-1.1</vt:lpstr>
      <vt:lpstr>Appendix B</vt:lpstr>
      <vt:lpstr>Appendix C</vt:lpstr>
      <vt:lpstr>Appendix D</vt:lpstr>
      <vt:lpstr>Appendix E</vt:lpstr>
      <vt:lpstr>'Table 2'!_ftn2</vt:lpstr>
      <vt:lpstr>'Table 3'!_Hlk114651563</vt:lpstr>
      <vt:lpstr>'Table 2'!Tabke2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2026-06-02T06:55:51Z</dcterms:created>
  <dcterms:modified xsi:type="dcterms:W3CDTF">2026-11-06T15:33:33Z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0x01010030BA7282915AAD4E952DB6E3D943E58E</vt:lpwstr>
  </property>
  <property fmtid="{D5CDD505-2E9C-101B-9397-08002B2CF9AE}" pid="3" name="MediaServiceImageTags">
    <vt:lpwstr/>
  </property>
  <property fmtid="{D5CDD505-2E9C-101B-9397-08002B2CF9AE}" pid="4" name="pgeRecordCategory">
    <vt:lpwstr/>
  </property>
</Properties>
</file>