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FShare01-NAS\contractmanagement\CM_and_Select_Users\QF_Pricing\3_Monthly Updates\2_Working Folders\2026.08\"/>
    </mc:Choice>
  </mc:AlternateContent>
  <xr:revisionPtr revIDLastSave="0" documentId="8_{3A3C3C17-01FF-43BF-90D1-446BAED06611}" xr6:coauthVersionLast="47" xr6:coauthVersionMax="47" xr10:uidLastSave="{00000000-0000-0000-0000-000000000000}"/>
  <bookViews>
    <workbookView xWindow="28680" yWindow="-120" windowWidth="29040" windowHeight="15720" xr2:uid="{00000000-000D-0000-FFFF-FFFF00000000}"/>
  </bookViews>
  <sheets>
    <sheet name="Historical Legacy Amendments" sheetId="1" r:id="rId1"/>
  </sheets>
  <externalReferences>
    <externalReference r:id="rId2"/>
  </externalReferences>
  <definedNames>
    <definedName name="Inputs">[1]Inputs!$C$5:$BJ$107</definedName>
    <definedName name="_xlnm.Print_Area" localSheetId="0">'Historical Legacy Amendments'!$A$1:$W$95</definedName>
    <definedName name="_xlnm.Print_Titles" localSheetId="0">'Historical Legacy Amendments'!$1:$4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4" i="1" l="1"/>
  <c r="R29" i="1"/>
  <c r="R18" i="1"/>
  <c r="W18" i="1" s="1"/>
  <c r="Q18" i="1"/>
  <c r="K18" i="1"/>
  <c r="R17" i="1"/>
  <c r="W17" i="1" s="1"/>
  <c r="K17" i="1"/>
  <c r="Q17" i="1"/>
  <c r="K16" i="1"/>
  <c r="R16" i="1"/>
  <c r="W16" i="1" s="1"/>
  <c r="Q16" i="1"/>
  <c r="R15" i="1"/>
  <c r="W15" i="1" s="1"/>
  <c r="Q15" i="1"/>
  <c r="K15" i="1"/>
  <c r="R14" i="1"/>
  <c r="W14" i="1" s="1"/>
  <c r="Q14" i="1"/>
  <c r="K14" i="1"/>
  <c r="K13" i="1"/>
  <c r="Q13" i="1"/>
  <c r="R13" i="1"/>
  <c r="W13" i="1" s="1"/>
  <c r="R12" i="1"/>
  <c r="W12" i="1" s="1"/>
  <c r="Q12" i="1"/>
  <c r="K12" i="1"/>
  <c r="K11" i="1"/>
  <c r="R11" i="1"/>
  <c r="W11" i="1" s="1"/>
  <c r="Q11" i="1"/>
  <c r="K5" i="1"/>
  <c r="K6" i="1"/>
  <c r="K7" i="1"/>
  <c r="K8" i="1"/>
  <c r="K9" i="1"/>
  <c r="K10" i="1"/>
  <c r="R9" i="1"/>
  <c r="W9" i="1" s="1"/>
  <c r="R10" i="1"/>
  <c r="W10" i="1" s="1"/>
  <c r="Q10" i="1"/>
</calcChain>
</file>

<file path=xl/sharedStrings.xml><?xml version="1.0" encoding="utf-8"?>
<sst xmlns="http://schemas.openxmlformats.org/spreadsheetml/2006/main" count="620" uniqueCount="22">
  <si>
    <t>B</t>
  </si>
  <si>
    <t>---</t>
  </si>
  <si>
    <t>A</t>
  </si>
  <si>
    <t>Peak</t>
  </si>
  <si>
    <t>N/A</t>
  </si>
  <si>
    <t xml:space="preserve">N/A </t>
  </si>
  <si>
    <t>ENERGY PRICES FOR QUALIFYING FACILITIES per Legacy Amendment Pricing Options A, B, C2, and C3 as approved in D.10-12-035</t>
  </si>
  <si>
    <t>Note: This file is provided for conveniece only, and is not an official price posting. If, for any reason, prices shown in this file deviate from those filed at the CPUC, the latter will predominate.</t>
  </si>
  <si>
    <t>Option</t>
  </si>
  <si>
    <t>All</t>
  </si>
  <si>
    <t xml:space="preserve">B </t>
  </si>
  <si>
    <t>C2/C3</t>
  </si>
  <si>
    <t>Seasonal Period</t>
  </si>
  <si>
    <t>BTGP
$/Dth</t>
  </si>
  <si>
    <t>O&amp;M
¢/kWh</t>
  </si>
  <si>
    <t>HR
Btu/kWh</t>
  </si>
  <si>
    <t>GHG 
$/Dth</t>
  </si>
  <si>
    <t>Partial-
Peak</t>
  </si>
  <si>
    <t>Off-
Peak</t>
  </si>
  <si>
    <t>Super
Off-Peak</t>
  </si>
  <si>
    <t>Price
¢/kWh</t>
  </si>
  <si>
    <t>Effective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</si>
</sst>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0"/>
    <numFmt numFmtId="165" formatCode="0.0000"/>
    <numFmt numFmtId="166" formatCode="#,##0.0000"/>
    <numFmt numFmtId="167" formatCode="#,##0.0000_);[Red]\(#,##0.0000\)"/>
    <numFmt numFmtId="168" formatCode="0.0000000000"/>
    <numFmt numFmtId="169" formatCode="_-* #,##0.0_-;\-* #,##0.0_-;_-* &quot;-&quot;??_-;_-@_-"/>
    <numFmt numFmtId="170" formatCode="#,##0.00&quot; $&quot;;\-#,##0.00&quot; $&quot;"/>
    <numFmt numFmtId="171" formatCode="0.00_)"/>
    <numFmt numFmtId="172" formatCode="0.000000"/>
  </numFmts>
  <fonts count="60">
    <font>
      <sz val="10"/>
      <color theme="1"/>
      <name val="Arial"/>
      <family val="2"/>
    </font>
    <font>
      <sz val="11"/>
      <color theme="1"/>
      <name val="Calibri"/>
      <family val="2"/>
      <scheme val="minor"/>
    </font>
    <font>
      <sz val="11"/>
      <color theme="1"/>
      <name val="Calibri"/>
      <family val="2"/>
      <scheme val="minor"/>
    </font>
    <font>
      <sz val="10"/>
      <color indexed="8"/>
      <name val="Arial"/>
      <family val="2"/>
    </font>
    <font>
      <b/>
      <sz val="10"/>
      <name val="Times New Roman"/>
      <family val="1"/>
    </font>
    <font>
      <sz val="10"/>
      <color indexed="12"/>
      <name val="Times New Roman"/>
      <family val="1"/>
    </font>
    <font>
      <sz val="10"/>
      <color indexed="8"/>
      <name val="Times New Roman"/>
      <family val="1"/>
    </font>
    <font>
      <sz val="10"/>
      <name val="Times New Roman"/>
      <family val="1"/>
    </font>
    <font>
      <b/>
      <sz val="12"/>
      <color indexed="8"/>
      <name val="Times New Roman"/>
      <family val="1"/>
    </font>
    <font>
      <sz val="9"/>
      <color indexed="8"/>
      <name val="Times New Roman"/>
      <family val="1"/>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1"/>
      <color theme="1"/>
      <name val="Calibri"/>
      <family val="2"/>
      <scheme val="minor"/>
    </font>
    <font>
      <sz val="8"/>
      <name val="Arial"/>
      <family val="2"/>
    </font>
    <font>
      <sz val="10"/>
      <name val="Geneva"/>
      <family val="2"/>
    </font>
    <font>
      <sz val="11"/>
      <name val="??"/>
      <family val="3"/>
      <charset val="129"/>
    </font>
    <font>
      <b/>
      <u/>
      <sz val="11"/>
      <color indexed="37"/>
      <name val="Arial"/>
      <family val="2"/>
    </font>
    <font>
      <sz val="10"/>
      <color indexed="12"/>
      <name val="Arial"/>
      <family val="2"/>
    </font>
    <font>
      <u/>
      <sz val="7.5"/>
      <color indexed="12"/>
      <name val="Arial"/>
      <family val="2"/>
    </font>
    <font>
      <sz val="7"/>
      <name val="Small Fonts"/>
      <family val="2"/>
    </font>
    <font>
      <b/>
      <i/>
      <sz val="16"/>
      <name val="Helv"/>
    </font>
    <font>
      <sz val="8"/>
      <color indexed="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Geneva"/>
    </font>
    <font>
      <sz val="10"/>
      <color theme="1"/>
      <name val="Times New Roman"/>
      <family val="1"/>
    </font>
    <font>
      <b/>
      <sz val="8"/>
      <color rgb="FF000000"/>
      <name val="Times New Roman"/>
      <family val="1"/>
    </font>
    <font>
      <b/>
      <sz val="10"/>
      <color rgb="FF0000FF"/>
      <name val="Times New Roman"/>
      <family val="1"/>
    </font>
    <font>
      <b/>
      <sz val="8"/>
      <color indexed="8"/>
      <name val="Times New Roman"/>
      <family val="1"/>
    </font>
    <font>
      <sz val="11"/>
      <color rgb="FF9C5700"/>
      <name val="Calibri"/>
      <family val="2"/>
      <scheme val="minor"/>
    </font>
    <font>
      <sz val="18"/>
      <color theme="3"/>
      <name val="Cambria"/>
      <family val="2"/>
      <scheme val="major"/>
    </font>
  </fonts>
  <fills count="37">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style="double">
        <color auto="1"/>
      </left>
      <right style="double">
        <color auto="1"/>
      </right>
      <top style="double">
        <color auto="1"/>
      </top>
      <bottom style="double">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s>
  <cellStyleXfs count="6952">
    <xf numFmtId="0" fontId="0" fillId="0" borderId="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5" fillId="0" borderId="0" applyNumberFormat="0" applyFill="0" applyBorder="0" applyAlignment="0" applyProtection="0"/>
    <xf numFmtId="0" fontId="10" fillId="0" borderId="0"/>
    <xf numFmtId="9"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8" fontId="30" fillId="35" borderId="12">
      <alignment horizontal="center"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6" fontId="31" fillId="0" borderId="0">
      <protection locked="0"/>
    </xf>
    <xf numFmtId="169" fontId="10" fillId="0" borderId="0">
      <protection locked="0"/>
    </xf>
    <xf numFmtId="169" fontId="10" fillId="0" borderId="0">
      <protection locked="0"/>
    </xf>
    <xf numFmtId="169" fontId="10" fillId="0" borderId="0">
      <protection locked="0"/>
    </xf>
    <xf numFmtId="169" fontId="10" fillId="0" borderId="0">
      <protection locked="0"/>
    </xf>
    <xf numFmtId="38" fontId="29" fillId="2" borderId="0" applyNumberFormat="0" applyBorder="0" applyAlignment="0" applyProtection="0"/>
    <xf numFmtId="0" fontId="32" fillId="0" borderId="0" applyNumberFormat="0" applyFill="0" applyBorder="0" applyAlignment="0" applyProtection="0"/>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0" fontId="33" fillId="0" borderId="13" applyNumberFormat="0" applyFill="0" applyAlignment="0" applyProtection="0"/>
    <xf numFmtId="0" fontId="34" fillId="0" borderId="0" applyNumberFormat="0" applyFill="0" applyBorder="0" applyAlignment="0" applyProtection="0">
      <alignment vertical="top"/>
      <protection locked="0"/>
    </xf>
    <xf numFmtId="10" fontId="29" fillId="36" borderId="1" applyNumberFormat="0" applyBorder="0" applyAlignment="0" applyProtection="0"/>
    <xf numFmtId="37" fontId="35" fillId="0" borderId="0"/>
    <xf numFmtId="171"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2" fontId="10" fillId="0" borderId="0">
      <alignment horizontal="left" wrapText="1"/>
    </xf>
    <xf numFmtId="170" fontId="10" fillId="0" borderId="11">
      <protection locked="0"/>
    </xf>
    <xf numFmtId="170" fontId="10" fillId="0" borderId="11">
      <protection locked="0"/>
    </xf>
    <xf numFmtId="170" fontId="10" fillId="0" borderId="11">
      <protection locked="0"/>
    </xf>
    <xf numFmtId="37" fontId="29" fillId="34" borderId="0" applyNumberFormat="0" applyBorder="0" applyAlignment="0" applyProtection="0"/>
    <xf numFmtId="37" fontId="29" fillId="0" borderId="0"/>
    <xf numFmtId="37" fontId="29" fillId="0" borderId="0"/>
    <xf numFmtId="37" fontId="29" fillId="0" borderId="0"/>
    <xf numFmtId="3" fontId="37" fillId="0" borderId="13" applyProtection="0"/>
    <xf numFmtId="0" fontId="10" fillId="0" borderId="0"/>
    <xf numFmtId="43" fontId="10" fillId="0" borderId="0" applyFont="0" applyFill="0" applyBorder="0" applyAlignment="0" applyProtection="0"/>
    <xf numFmtId="44" fontId="3" fillId="0" borderId="0" applyFont="0" applyFill="0" applyBorder="0" applyAlignment="0" applyProtection="0"/>
    <xf numFmtId="44" fontId="10" fillId="0" borderId="0" applyFont="0" applyFill="0" applyBorder="0" applyAlignment="0" applyProtection="0"/>
    <xf numFmtId="0" fontId="11" fillId="0" borderId="0"/>
    <xf numFmtId="0" fontId="38" fillId="0" borderId="4" applyNumberFormat="0" applyFill="0" applyAlignment="0" applyProtection="0"/>
    <xf numFmtId="0" fontId="39" fillId="0" borderId="5" applyNumberFormat="0" applyFill="0" applyAlignment="0" applyProtection="0"/>
    <xf numFmtId="0" fontId="40" fillId="0" borderId="6" applyNumberFormat="0" applyFill="0" applyAlignment="0" applyProtection="0"/>
    <xf numFmtId="0" fontId="40" fillId="0" borderId="0" applyNumberFormat="0" applyFill="0" applyBorder="0" applyAlignment="0" applyProtection="0"/>
    <xf numFmtId="0" fontId="41" fillId="30" borderId="0" applyNumberFormat="0" applyBorder="0" applyAlignment="0" applyProtection="0"/>
    <xf numFmtId="0" fontId="42" fillId="27" borderId="0" applyNumberFormat="0" applyBorder="0" applyAlignment="0" applyProtection="0"/>
    <xf numFmtId="0" fontId="43" fillId="32" borderId="0" applyNumberFormat="0" applyBorder="0" applyAlignment="0" applyProtection="0"/>
    <xf numFmtId="0" fontId="44" fillId="31" borderId="2" applyNumberFormat="0" applyAlignment="0" applyProtection="0"/>
    <xf numFmtId="0" fontId="45" fillId="28" borderId="9" applyNumberFormat="0" applyAlignment="0" applyProtection="0"/>
    <xf numFmtId="0" fontId="46" fillId="28" borderId="2" applyNumberFormat="0" applyAlignment="0" applyProtection="0"/>
    <xf numFmtId="0" fontId="47" fillId="0" borderId="7" applyNumberFormat="0" applyFill="0" applyAlignment="0" applyProtection="0"/>
    <xf numFmtId="0" fontId="48" fillId="29" borderId="3"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10" applyNumberFormat="0" applyFill="0" applyAlignment="0" applyProtection="0"/>
    <xf numFmtId="0" fontId="52" fillId="21" borderId="0" applyNumberFormat="0" applyBorder="0" applyAlignment="0" applyProtection="0"/>
    <xf numFmtId="0" fontId="28" fillId="3" borderId="0" applyNumberFormat="0" applyBorder="0" applyAlignment="0" applyProtection="0"/>
    <xf numFmtId="0" fontId="28" fillId="9" borderId="0" applyNumberFormat="0" applyBorder="0" applyAlignment="0" applyProtection="0"/>
    <xf numFmtId="0" fontId="52" fillId="15" borderId="0" applyNumberFormat="0" applyBorder="0" applyAlignment="0" applyProtection="0"/>
    <xf numFmtId="0" fontId="52" fillId="22"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52" fillId="16" borderId="0" applyNumberFormat="0" applyBorder="0" applyAlignment="0" applyProtection="0"/>
    <xf numFmtId="0" fontId="52" fillId="23"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52" fillId="17" borderId="0" applyNumberFormat="0" applyBorder="0" applyAlignment="0" applyProtection="0"/>
    <xf numFmtId="0" fontId="52" fillId="24"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52" fillId="18" borderId="0" applyNumberFormat="0" applyBorder="0" applyAlignment="0" applyProtection="0"/>
    <xf numFmtId="0" fontId="52" fillId="25"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52" fillId="19" borderId="0" applyNumberFormat="0" applyBorder="0" applyAlignment="0" applyProtection="0"/>
    <xf numFmtId="0" fontId="52" fillId="26"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52" fillId="20" borderId="0" applyNumberFormat="0" applyBorder="0" applyAlignment="0" applyProtection="0"/>
    <xf numFmtId="0" fontId="28" fillId="0" borderId="0"/>
    <xf numFmtId="0" fontId="11" fillId="0" borderId="0"/>
    <xf numFmtId="0" fontId="28" fillId="33" borderId="8" applyNumberFormat="0" applyFont="0" applyAlignment="0" applyProtection="0"/>
    <xf numFmtId="0" fontId="28" fillId="0" borderId="0"/>
    <xf numFmtId="0" fontId="11"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0" fontId="1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0" fillId="0" borderId="0"/>
    <xf numFmtId="43" fontId="10" fillId="0" borderId="0" applyFont="0" applyFill="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28" fillId="0" borderId="0"/>
    <xf numFmtId="0" fontId="11" fillId="0" borderId="0"/>
    <xf numFmtId="0" fontId="11"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0" borderId="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0" borderId="0"/>
    <xf numFmtId="0" fontId="28" fillId="0" borderId="0"/>
    <xf numFmtId="0" fontId="28" fillId="0" borderId="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28"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28"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0" borderId="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0" borderId="0"/>
    <xf numFmtId="0" fontId="28" fillId="0" borderId="0"/>
    <xf numFmtId="0" fontId="28" fillId="0" borderId="0"/>
    <xf numFmtId="0" fontId="11" fillId="0" borderId="0"/>
    <xf numFmtId="0" fontId="28" fillId="0" borderId="0"/>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11"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1"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11"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1"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1"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1"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1"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1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1"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11"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1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168" fontId="53" fillId="35" borderId="12">
      <alignment horizontal="center" vertical="center"/>
    </xf>
    <xf numFmtId="0" fontId="13" fillId="27" borderId="0" applyNumberFormat="0" applyBorder="0" applyAlignment="0" applyProtection="0"/>
    <xf numFmtId="0" fontId="14" fillId="28" borderId="2" applyNumberFormat="0" applyAlignment="0" applyProtection="0"/>
    <xf numFmtId="0" fontId="15" fillId="29" borderId="3"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8" fillId="0" borderId="0"/>
    <xf numFmtId="0" fontId="21" fillId="31" borderId="2" applyNumberFormat="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22" fillId="0" borderId="7" applyNumberFormat="0" applyFill="0" applyAlignment="0" applyProtection="0"/>
    <xf numFmtId="0" fontId="23" fillId="32"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1" fillId="33" borderId="8" applyNumberFormat="0" applyFont="0" applyAlignment="0" applyProtection="0"/>
    <xf numFmtId="0" fontId="28" fillId="33" borderId="8" applyNumberFormat="0" applyFont="0" applyAlignment="0" applyProtection="0"/>
    <xf numFmtId="0" fontId="28" fillId="33" borderId="8" applyNumberFormat="0" applyFont="0" applyAlignment="0" applyProtection="0"/>
    <xf numFmtId="0" fontId="28" fillId="33" borderId="8" applyNumberFormat="0" applyFont="0" applyAlignment="0" applyProtection="0"/>
    <xf numFmtId="0" fontId="24" fillId="28" borderId="9" applyNumberFormat="0" applyAlignment="0" applyProtection="0"/>
    <xf numFmtId="0" fontId="26" fillId="0" borderId="10" applyNumberFormat="0" applyFill="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7" fillId="0" borderId="0" applyNumberFormat="0" applyFill="0" applyBorder="0" applyAlignment="0" applyProtection="0"/>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38" fillId="0" borderId="4" applyNumberFormat="0" applyFill="0" applyAlignment="0" applyProtection="0"/>
    <xf numFmtId="0" fontId="39" fillId="0" borderId="5" applyNumberFormat="0" applyFill="0" applyAlignment="0" applyProtection="0"/>
    <xf numFmtId="0" fontId="40" fillId="0" borderId="6" applyNumberFormat="0" applyFill="0" applyAlignment="0" applyProtection="0"/>
    <xf numFmtId="0" fontId="40" fillId="0" borderId="0" applyNumberFormat="0" applyFill="0" applyBorder="0" applyAlignment="0" applyProtection="0"/>
    <xf numFmtId="0" fontId="41" fillId="30" borderId="0" applyNumberFormat="0" applyBorder="0" applyAlignment="0" applyProtection="0"/>
    <xf numFmtId="0" fontId="42" fillId="27" borderId="0" applyNumberFormat="0" applyBorder="0" applyAlignment="0" applyProtection="0"/>
    <xf numFmtId="0" fontId="44" fillId="31" borderId="2" applyNumberFormat="0" applyAlignment="0" applyProtection="0"/>
    <xf numFmtId="0" fontId="45" fillId="28" borderId="9" applyNumberFormat="0" applyAlignment="0" applyProtection="0"/>
    <xf numFmtId="0" fontId="46" fillId="28" borderId="2" applyNumberFormat="0" applyAlignment="0" applyProtection="0"/>
    <xf numFmtId="0" fontId="47" fillId="0" borderId="7" applyNumberFormat="0" applyFill="0" applyAlignment="0" applyProtection="0"/>
    <xf numFmtId="0" fontId="48" fillId="29" borderId="3"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10" applyNumberFormat="0" applyFill="0" applyAlignment="0" applyProtection="0"/>
    <xf numFmtId="0" fontId="52" fillId="21"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52" fillId="2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52" fillId="2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52" fillId="2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52" fillId="2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52" fillId="2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0" fillId="0" borderId="0"/>
    <xf numFmtId="9" fontId="10" fillId="0" borderId="0" applyFont="0" applyFill="0" applyBorder="0" applyAlignment="0" applyProtection="0"/>
    <xf numFmtId="170" fontId="10" fillId="0" borderId="25">
      <protection locked="0"/>
    </xf>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70" fontId="10" fillId="0" borderId="18">
      <protection locked="0"/>
    </xf>
    <xf numFmtId="10" fontId="29" fillId="36" borderId="15" applyNumberFormat="0" applyBorder="0" applyAlignment="0" applyProtection="0"/>
    <xf numFmtId="10" fontId="29" fillId="36" borderId="15"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19"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7">
      <protection locked="0"/>
    </xf>
    <xf numFmtId="10" fontId="29" fillId="36" borderId="23"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15"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9" fontId="10" fillId="0" borderId="0" applyFont="0" applyFill="0" applyBorder="0" applyAlignment="0" applyProtection="0"/>
    <xf numFmtId="0" fontId="10" fillId="0" borderId="0"/>
    <xf numFmtId="10" fontId="29" fillId="36" borderId="15"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70" fontId="10" fillId="0" borderId="25">
      <protection locked="0"/>
    </xf>
    <xf numFmtId="170" fontId="10" fillId="0" borderId="25">
      <protection locked="0"/>
    </xf>
    <xf numFmtId="170" fontId="10" fillId="0" borderId="25">
      <protection locked="0"/>
    </xf>
    <xf numFmtId="0" fontId="1" fillId="0" borderId="0"/>
    <xf numFmtId="0" fontId="1" fillId="33" borderId="8" applyNumberFormat="0" applyFont="0" applyAlignment="0" applyProtection="0"/>
    <xf numFmtId="0" fontId="1" fillId="0" borderId="0"/>
    <xf numFmtId="0" fontId="1" fillId="0" borderId="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25">
      <protection locked="0"/>
    </xf>
    <xf numFmtId="170" fontId="10" fillId="0" borderId="25">
      <protection locked="0"/>
    </xf>
    <xf numFmtId="170" fontId="10" fillId="0" borderId="25">
      <protection locked="0"/>
    </xf>
    <xf numFmtId="0" fontId="1" fillId="0" borderId="0"/>
    <xf numFmtId="10" fontId="29" fillId="36" borderId="24" applyNumberFormat="0" applyBorder="0" applyAlignment="0" applyProtection="0"/>
    <xf numFmtId="0" fontId="1" fillId="0" borderId="0"/>
    <xf numFmtId="10" fontId="29" fillId="36" borderId="24" applyNumberFormat="0" applyBorder="0" applyAlignment="0" applyProtection="0"/>
    <xf numFmtId="170" fontId="10" fillId="0" borderId="25">
      <protection locked="0"/>
    </xf>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25">
      <protection locked="0"/>
    </xf>
    <xf numFmtId="10" fontId="29" fillId="36" borderId="24"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24" applyNumberFormat="0" applyBorder="0" applyAlignment="0" applyProtection="0"/>
    <xf numFmtId="170" fontId="10" fillId="0" borderId="25">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9" fontId="10" fillId="0" borderId="0" applyFont="0" applyFill="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5"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10" fontId="29" fillId="36" borderId="15"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170" fontId="10" fillId="0" borderId="25">
      <protection locked="0"/>
    </xf>
    <xf numFmtId="0" fontId="1" fillId="6" borderId="0" applyNumberFormat="0" applyBorder="0" applyAlignment="0" applyProtection="0"/>
    <xf numFmtId="0" fontId="1" fillId="6" borderId="0" applyNumberFormat="0" applyBorder="0" applyAlignment="0" applyProtection="0"/>
    <xf numFmtId="10" fontId="29" fillId="36" borderId="24"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70" fontId="10" fillId="0" borderId="25">
      <protection locked="0"/>
    </xf>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170" fontId="10" fillId="0" borderId="25">
      <protection locked="0"/>
    </xf>
    <xf numFmtId="0" fontId="1" fillId="14" borderId="0" applyNumberFormat="0" applyBorder="0" applyAlignment="0" applyProtection="0"/>
    <xf numFmtId="0" fontId="1" fillId="14" borderId="0"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0" fontId="1" fillId="0" borderId="0"/>
    <xf numFmtId="10" fontId="29" fillId="36" borderId="26" applyNumberFormat="0" applyBorder="0" applyAlignment="0" applyProtection="0"/>
    <xf numFmtId="170" fontId="10" fillId="0" borderId="25">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0" fillId="0" borderId="0"/>
    <xf numFmtId="10" fontId="29" fillId="36" borderId="24" applyNumberFormat="0" applyBorder="0" applyAlignment="0" applyProtection="0"/>
    <xf numFmtId="10" fontId="29" fillId="36" borderId="24"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protection locked="0"/>
    </xf>
    <xf numFmtId="169" fontId="10" fillId="0" borderId="0">
      <protection locked="0"/>
    </xf>
    <xf numFmtId="169"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0" fontId="33" fillId="0" borderId="13" applyNumberFormat="0" applyFill="0" applyAlignment="0" applyProtection="0"/>
    <xf numFmtId="10" fontId="29" fillId="36" borderId="1"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2" fontId="10" fillId="0" borderId="0">
      <alignment horizontal="left" wrapText="1"/>
    </xf>
    <xf numFmtId="170" fontId="10" fillId="0" borderId="11">
      <protection locked="0"/>
    </xf>
    <xf numFmtId="170" fontId="10" fillId="0" borderId="11">
      <protection locked="0"/>
    </xf>
    <xf numFmtId="170" fontId="10" fillId="0" borderId="11">
      <protection locked="0"/>
    </xf>
    <xf numFmtId="3" fontId="37" fillId="0" borderId="13" applyProtection="0"/>
    <xf numFmtId="0" fontId="29" fillId="2" borderId="0"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35" fillId="0" borderId="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9"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29"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9" fillId="0" borderId="0"/>
    <xf numFmtId="0" fontId="29"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1" fillId="0" borderId="0"/>
    <xf numFmtId="0" fontId="11" fillId="0" borderId="0"/>
    <xf numFmtId="0" fontId="11" fillId="0" borderId="0"/>
    <xf numFmtId="0" fontId="1" fillId="0" borderId="0"/>
    <xf numFmtId="0" fontId="59" fillId="0" borderId="0" applyNumberFormat="0" applyFill="0" applyBorder="0" applyAlignment="0" applyProtection="0"/>
    <xf numFmtId="0" fontId="1" fillId="0" borderId="0"/>
    <xf numFmtId="0" fontId="58" fillId="32" borderId="0"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70" fontId="10" fillId="0" borderId="11">
      <protection locked="0"/>
    </xf>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0" borderId="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0" fontId="1" fillId="0" borderId="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10" fontId="29" fillId="36" borderId="1" applyNumberFormat="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170" fontId="10" fillId="0" borderId="11">
      <protection locked="0"/>
    </xf>
    <xf numFmtId="0" fontId="1" fillId="5" borderId="0" applyNumberFormat="0" applyBorder="0" applyAlignment="0" applyProtection="0"/>
    <xf numFmtId="0" fontId="1" fillId="5" borderId="0" applyNumberFormat="0" applyBorder="0" applyAlignment="0" applyProtection="0"/>
    <xf numFmtId="170" fontId="10" fillId="0" borderId="11">
      <protection locked="0"/>
    </xf>
    <xf numFmtId="0" fontId="1" fillId="6" borderId="0" applyNumberFormat="0" applyBorder="0" applyAlignment="0" applyProtection="0"/>
    <xf numFmtId="0" fontId="1" fillId="6" borderId="0" applyNumberFormat="0" applyBorder="0" applyAlignment="0" applyProtection="0"/>
    <xf numFmtId="170" fontId="10" fillId="0" borderId="11">
      <protection locked="0"/>
    </xf>
    <xf numFmtId="0" fontId="1" fillId="7" borderId="0" applyNumberFormat="0" applyBorder="0" applyAlignment="0" applyProtection="0"/>
    <xf numFmtId="0" fontId="1" fillId="7" borderId="0" applyNumberFormat="0" applyBorder="0" applyAlignment="0" applyProtection="0"/>
    <xf numFmtId="170" fontId="10" fillId="0" borderId="11">
      <protection locked="0"/>
    </xf>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0" fontId="10" fillId="0" borderId="11">
      <protection locked="0"/>
    </xf>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 fillId="0" borderId="0"/>
    <xf numFmtId="170" fontId="10" fillId="0" borderId="11">
      <protection locked="0"/>
    </xf>
    <xf numFmtId="170" fontId="10" fillId="0" borderId="11">
      <protection locked="0"/>
    </xf>
    <xf numFmtId="170" fontId="10" fillId="0" borderId="1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9" fontId="11" fillId="0" borderId="0" applyFont="0" applyFill="0" applyBorder="0" applyAlignment="0" applyProtection="0"/>
    <xf numFmtId="170" fontId="10" fillId="0" borderId="11">
      <protection locked="0"/>
    </xf>
    <xf numFmtId="9" fontId="11" fillId="0" borderId="0" applyFont="0" applyFill="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0" fontId="29" fillId="36" borderId="1"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0" fontId="29" fillId="36" borderId="1" applyNumberFormat="0" applyBorder="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170" fontId="10" fillId="0" borderId="11">
      <protection locked="0"/>
    </xf>
    <xf numFmtId="0" fontId="1" fillId="0" borderId="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70" fontId="10" fillId="0" borderId="11">
      <protection locked="0"/>
    </xf>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0" borderId="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0" fontId="1" fillId="0" borderId="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10" fontId="29" fillId="36" borderId="1" applyNumberFormat="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170" fontId="10" fillId="0" borderId="11">
      <protection locked="0"/>
    </xf>
    <xf numFmtId="0" fontId="1" fillId="5" borderId="0" applyNumberFormat="0" applyBorder="0" applyAlignment="0" applyProtection="0"/>
    <xf numFmtId="0" fontId="1" fillId="5" borderId="0" applyNumberFormat="0" applyBorder="0" applyAlignment="0" applyProtection="0"/>
    <xf numFmtId="170" fontId="10" fillId="0" borderId="11">
      <protection locked="0"/>
    </xf>
    <xf numFmtId="0" fontId="1" fillId="6" borderId="0" applyNumberFormat="0" applyBorder="0" applyAlignment="0" applyProtection="0"/>
    <xf numFmtId="0" fontId="1" fillId="6" borderId="0" applyNumberFormat="0" applyBorder="0" applyAlignment="0" applyProtection="0"/>
    <xf numFmtId="170" fontId="10" fillId="0" borderId="11">
      <protection locked="0"/>
    </xf>
    <xf numFmtId="0" fontId="1" fillId="7" borderId="0" applyNumberFormat="0" applyBorder="0" applyAlignment="0" applyProtection="0"/>
    <xf numFmtId="0" fontId="1" fillId="7" borderId="0" applyNumberFormat="0" applyBorder="0" applyAlignment="0" applyProtection="0"/>
    <xf numFmtId="170" fontId="10" fillId="0" borderId="11">
      <protection locked="0"/>
    </xf>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0" fontId="10" fillId="0" borderId="11">
      <protection locked="0"/>
    </xf>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 fillId="0" borderId="0"/>
    <xf numFmtId="170" fontId="10" fillId="0" borderId="11">
      <protection locked="0"/>
    </xf>
    <xf numFmtId="170" fontId="10" fillId="0" borderId="11">
      <protection locked="0"/>
    </xf>
    <xf numFmtId="170" fontId="10" fillId="0" borderId="1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7">
      <protection locked="0"/>
    </xf>
    <xf numFmtId="170" fontId="10" fillId="0" borderId="18">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15" applyNumberFormat="0" applyBorder="0" applyAlignment="0" applyProtection="0"/>
    <xf numFmtId="10" fontId="29" fillId="36" borderId="15"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2">
      <protection locked="0"/>
    </xf>
    <xf numFmtId="170" fontId="10" fillId="0" borderId="25">
      <protection locked="0"/>
    </xf>
    <xf numFmtId="170" fontId="10" fillId="0" borderId="25">
      <protection locked="0"/>
    </xf>
    <xf numFmtId="170" fontId="10" fillId="0" borderId="25">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1">
      <protection locked="0"/>
    </xf>
    <xf numFmtId="170" fontId="10" fillId="0" borderId="2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17">
      <protection locked="0"/>
    </xf>
    <xf numFmtId="10" fontId="29" fillId="36" borderId="24"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17">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1">
      <protection locked="0"/>
    </xf>
    <xf numFmtId="10" fontId="29" fillId="36" borderId="16" applyNumberFormat="0" applyBorder="0" applyAlignment="0" applyProtection="0"/>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1">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27">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18">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9" fontId="10" fillId="0" borderId="0" applyFont="0" applyFill="0" applyBorder="0" applyAlignment="0" applyProtection="0"/>
    <xf numFmtId="0" fontId="10" fillId="0" borderId="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5" applyNumberFormat="0" applyBorder="0" applyAlignment="0" applyProtection="0"/>
    <xf numFmtId="10" fontId="29" fillId="36" borderId="15"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26" applyNumberFormat="0" applyBorder="0" applyAlignment="0" applyProtection="0"/>
    <xf numFmtId="170" fontId="10" fillId="0" borderId="17">
      <protection locked="0"/>
    </xf>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25">
      <protection locked="0"/>
    </xf>
    <xf numFmtId="10" fontId="29" fillId="36" borderId="16" applyNumberFormat="0" applyBorder="0" applyAlignment="0" applyProtection="0"/>
    <xf numFmtId="170" fontId="10" fillId="0" borderId="25">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20"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7">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17">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25">
      <protection locked="0"/>
    </xf>
    <xf numFmtId="170" fontId="10" fillId="0" borderId="17">
      <protection locked="0"/>
    </xf>
    <xf numFmtId="10" fontId="29" fillId="36" borderId="24" applyNumberFormat="0" applyBorder="0" applyAlignment="0" applyProtection="0"/>
    <xf numFmtId="170" fontId="10" fillId="0" borderId="17">
      <protection locked="0"/>
    </xf>
    <xf numFmtId="170" fontId="10" fillId="0" borderId="25">
      <protection locked="0"/>
    </xf>
    <xf numFmtId="170" fontId="10" fillId="0" borderId="17">
      <protection locked="0"/>
    </xf>
    <xf numFmtId="170" fontId="10" fillId="0" borderId="25">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25">
      <protection locked="0"/>
    </xf>
    <xf numFmtId="10" fontId="29" fillId="36" borderId="20" applyNumberFormat="0" applyBorder="0" applyAlignment="0" applyProtection="0"/>
    <xf numFmtId="10" fontId="29" fillId="36" borderId="16" applyNumberFormat="0" applyBorder="0" applyAlignment="0" applyProtection="0"/>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1">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2">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70" fontId="10" fillId="0" borderId="2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7">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2">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70" fontId="10" fillId="0" borderId="27">
      <protection locked="0"/>
    </xf>
    <xf numFmtId="170" fontId="10" fillId="0" borderId="27">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cellStyleXfs>
  <cellXfs count="29">
    <xf numFmtId="0" fontId="0" fillId="0" borderId="0" xfId="0"/>
    <xf numFmtId="165" fontId="6" fillId="0" borderId="0" xfId="1" quotePrefix="1" applyNumberFormat="1" applyFont="1" applyFill="1" applyBorder="1" applyAlignment="1">
      <alignment horizontal="right" vertical="center"/>
    </xf>
    <xf numFmtId="0" fontId="9" fillId="0" borderId="0" xfId="0" applyFont="1" applyAlignment="1">
      <alignment vertical="center"/>
    </xf>
    <xf numFmtId="165" fontId="6" fillId="0" borderId="0" xfId="0" applyNumberFormat="1" applyFont="1" applyAlignment="1">
      <alignment horizontal="right" vertical="center"/>
    </xf>
    <xf numFmtId="38" fontId="6" fillId="0" borderId="0" xfId="1" applyNumberFormat="1" applyFont="1" applyFill="1" applyBorder="1" applyAlignment="1">
      <alignment horizontal="center" vertical="center"/>
    </xf>
    <xf numFmtId="164" fontId="5" fillId="0" borderId="0" xfId="0" applyNumberFormat="1" applyFont="1" applyAlignment="1">
      <alignment horizontal="center" vertical="center"/>
    </xf>
    <xf numFmtId="0" fontId="0" fillId="0" borderId="0" xfId="0" applyAlignment="1">
      <alignment vertical="center"/>
    </xf>
    <xf numFmtId="15" fontId="8" fillId="0" borderId="0" xfId="0" applyNumberFormat="1" applyFont="1" applyAlignment="1">
      <alignment vertical="center"/>
    </xf>
    <xf numFmtId="15" fontId="6" fillId="0" borderId="0" xfId="0" applyNumberFormat="1" applyFont="1" applyAlignment="1">
      <alignment vertical="center"/>
    </xf>
    <xf numFmtId="165" fontId="6" fillId="0" borderId="0" xfId="0" applyNumberFormat="1" applyFont="1" applyAlignment="1">
      <alignment horizontal="center" vertical="center"/>
    </xf>
    <xf numFmtId="167" fontId="6" fillId="0" borderId="0" xfId="1" applyNumberFormat="1" applyFont="1" applyFill="1" applyBorder="1" applyAlignment="1">
      <alignment horizontal="center" vertical="center"/>
    </xf>
    <xf numFmtId="38" fontId="6" fillId="0" borderId="0" xfId="1" applyNumberFormat="1" applyFont="1" applyFill="1" applyBorder="1" applyAlignment="1">
      <alignment horizontal="right" vertical="center"/>
    </xf>
    <xf numFmtId="165" fontId="6" fillId="0" borderId="0" xfId="0" applyNumberFormat="1" applyFont="1" applyAlignment="1">
      <alignment vertical="center"/>
    </xf>
    <xf numFmtId="0" fontId="7" fillId="0" borderId="0" xfId="0" applyFont="1" applyAlignment="1">
      <alignment horizontal="left" vertical="center"/>
    </xf>
    <xf numFmtId="0" fontId="4" fillId="0" borderId="0" xfId="0" applyFont="1" applyAlignment="1">
      <alignment horizontal="center" vertical="center"/>
    </xf>
    <xf numFmtId="0" fontId="54" fillId="0" borderId="0" xfId="0" applyFont="1" applyAlignment="1">
      <alignment vertical="center"/>
    </xf>
    <xf numFmtId="0" fontId="56" fillId="0" borderId="0" xfId="0" applyFont="1" applyAlignment="1">
      <alignment horizontal="center" vertical="center" wrapText="1"/>
    </xf>
    <xf numFmtId="166" fontId="55" fillId="0" borderId="0" xfId="0" applyNumberFormat="1" applyFont="1" applyAlignment="1">
      <alignment horizontal="center" vertical="center" wrapText="1"/>
    </xf>
    <xf numFmtId="38" fontId="6" fillId="0" borderId="14" xfId="1" applyNumberFormat="1" applyFont="1" applyFill="1" applyBorder="1" applyAlignment="1">
      <alignment horizontal="center" vertical="center"/>
    </xf>
    <xf numFmtId="17" fontId="7" fillId="0" borderId="0" xfId="0" quotePrefix="1" applyNumberFormat="1" applyFont="1" applyAlignment="1">
      <alignment horizontal="left" vertical="center"/>
    </xf>
    <xf numFmtId="164" fontId="57" fillId="0" borderId="0" xfId="0" applyNumberFormat="1" applyFont="1" applyAlignment="1">
      <alignment horizontal="center" vertical="center" wrapText="1"/>
    </xf>
    <xf numFmtId="38" fontId="57" fillId="0" borderId="14" xfId="1" applyNumberFormat="1" applyFont="1" applyFill="1" applyBorder="1" applyAlignment="1">
      <alignment horizontal="center" vertical="center" wrapText="1"/>
    </xf>
    <xf numFmtId="166" fontId="57"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65" fontId="57" fillId="0" borderId="0" xfId="0" applyNumberFormat="1" applyFont="1" applyAlignment="1">
      <alignment horizontal="center" vertical="center" wrapText="1"/>
    </xf>
    <xf numFmtId="165" fontId="6" fillId="0" borderId="0" xfId="1" applyNumberFormat="1" applyFont="1" applyFill="1" applyBorder="1" applyAlignment="1">
      <alignment horizontal="right" vertical="center"/>
    </xf>
    <xf numFmtId="165" fontId="6" fillId="0" borderId="0" xfId="0" quotePrefix="1" applyNumberFormat="1" applyFont="1" applyAlignment="1">
      <alignment horizontal="right" vertical="center"/>
    </xf>
    <xf numFmtId="0" fontId="54" fillId="0" borderId="0" xfId="0" applyFont="1"/>
    <xf numFmtId="165" fontId="54" fillId="0" borderId="0" xfId="0" applyNumberFormat="1" applyFont="1"/>
  </cellXfs>
  <cellStyles count="6952">
    <cellStyle name="_x0010_“+ˆÉ•?pý¤" xfId="8" xr:uid="{00000000-0005-0000-0000-000000000000}"/>
    <cellStyle name="_x0010_“+ˆÉ•?pý¤ 2" xfId="9" xr:uid="{00000000-0005-0000-0000-000001000000}"/>
    <cellStyle name="_x0010_“+ˆÉ•?pý¤ 2 2" xfId="685" xr:uid="{25CDCA9C-CD14-4005-B014-5E27A06D9F45}"/>
    <cellStyle name="_x0010_“+ˆÉ•?pý¤ 3" xfId="10" xr:uid="{00000000-0005-0000-0000-000002000000}"/>
    <cellStyle name="_x0010_“+ˆÉ•?pý¤ 3 2" xfId="686" xr:uid="{653DA48C-D608-44BD-BC2E-301EE9CD601A}"/>
    <cellStyle name="_x0010_“+ˆÉ•?pý¤ 4" xfId="11" xr:uid="{00000000-0005-0000-0000-000003000000}"/>
    <cellStyle name="_x0010_“+ˆÉ•?pý¤ 4 2" xfId="687" xr:uid="{4E5561D6-7AFF-4AC2-9EB6-8F781933195E}"/>
    <cellStyle name="20% - Accent1" xfId="403" builtinId="30" customBuiltin="1"/>
    <cellStyle name="20% - Accent1 10" xfId="1135" xr:uid="{48BFA4AA-A0A4-42FD-B90B-2719EF0F35AD}"/>
    <cellStyle name="20% - Accent1 10 2" xfId="2018" xr:uid="{0D394E4A-86DB-47CE-841B-CC144F5B9835}"/>
    <cellStyle name="20% - Accent1 10 2 2" xfId="3907" xr:uid="{CE3F708B-3471-45EE-80D7-74D4830EF110}"/>
    <cellStyle name="20% - Accent1 10 3" xfId="3029" xr:uid="{2AC86F02-712D-4504-A78C-5678FC7247BE}"/>
    <cellStyle name="20% - Accent1 11" xfId="1333" xr:uid="{39508ADD-487A-4FB5-960B-A4362EA0A29C}"/>
    <cellStyle name="20% - Accent1 11 2" xfId="3222" xr:uid="{76BAF5B5-F0E8-486C-B89C-407F2BD8B995}"/>
    <cellStyle name="20% - Accent1 12" xfId="2418" xr:uid="{0617E164-0EC2-4369-B24B-65FA5CE3004B}"/>
    <cellStyle name="20% - Accent1 2" xfId="154" xr:uid="{00000000-0005-0000-0000-000004000000}"/>
    <cellStyle name="20% - Accent1 2 2" xfId="282" xr:uid="{00000000-0005-0000-0000-000005000000}"/>
    <cellStyle name="20% - Accent1 2 2 2" xfId="854" xr:uid="{6F4306EF-7603-4DED-8B96-7DB476C33D54}"/>
    <cellStyle name="20% - Accent1 2 2 2 2" xfId="1741" xr:uid="{EEC2BDAE-A75D-41CD-BEA9-795815A70227}"/>
    <cellStyle name="20% - Accent1 2 2 2 2 2" xfId="3630" xr:uid="{5AD29E8F-E410-4845-BD35-8F64408DA55A}"/>
    <cellStyle name="20% - Accent1 2 2 2 3" xfId="2773" xr:uid="{EA3FDCFA-1AC8-4A0B-B594-536BD0A5CABD}"/>
    <cellStyle name="20% - Accent1 2 2 3" xfId="1067" xr:uid="{FF1A8420-E371-40A6-B2BF-0C01AF9BF888}"/>
    <cellStyle name="20% - Accent1 2 2 3 2" xfId="1950" xr:uid="{21231EC9-3044-4F1B-85C9-C8E6BBD80A87}"/>
    <cellStyle name="20% - Accent1 2 2 3 2 2" xfId="3839" xr:uid="{55C47153-45B0-4B46-AD8A-F405D037DFD8}"/>
    <cellStyle name="20% - Accent1 2 2 3 3" xfId="2961" xr:uid="{C7EB4CEE-C348-4D8A-B07E-BF57E163E22E}"/>
    <cellStyle name="20% - Accent1 2 2 4" xfId="1252" xr:uid="{182A2218-4A3C-442A-A670-A04C53720AA0}"/>
    <cellStyle name="20% - Accent1 2 2 4 2" xfId="2135" xr:uid="{3E5FAFE7-248D-4B42-AF9C-8FC00B923686}"/>
    <cellStyle name="20% - Accent1 2 2 4 2 2" xfId="4024" xr:uid="{7C5EA63E-72F8-4683-B23C-EF7348CFBA66}"/>
    <cellStyle name="20% - Accent1 2 2 4 3" xfId="3146" xr:uid="{8D3EBB12-A9DF-4CA9-8329-53B6DAAFD3FE}"/>
    <cellStyle name="20% - Accent1 2 2 5" xfId="1515" xr:uid="{575437C9-C245-402E-B59E-9EE543F33C6F}"/>
    <cellStyle name="20% - Accent1 2 2 5 2" xfId="3404" xr:uid="{1E07A34F-4C21-4179-8B0D-B76949491AAD}"/>
    <cellStyle name="20% - Accent1 2 2 6" xfId="2563" xr:uid="{7353B7A4-D40D-41EF-B0A3-EA9211A3FC43}"/>
    <cellStyle name="20% - Accent1 2 2 7" xfId="598" xr:uid="{8CFB7812-414E-4365-972F-99129E777D1F}"/>
    <cellStyle name="20% - Accent1 2 3" xfId="226" xr:uid="{00000000-0005-0000-0000-000006000000}"/>
    <cellStyle name="20% - Accent1 2 3 2" xfId="804" xr:uid="{1D3FF2C0-0293-42E1-833C-EE1F61F663E6}"/>
    <cellStyle name="20% - Accent1 2 3 2 2" xfId="1691" xr:uid="{E0AB770C-4415-477B-8954-C436D4EAA0C7}"/>
    <cellStyle name="20% - Accent1 2 3 2 2 2" xfId="3580" xr:uid="{FA36B402-8BE9-406C-9329-C21641ECA48E}"/>
    <cellStyle name="20% - Accent1 2 3 2 3" xfId="2723" xr:uid="{158D8AAF-AFDB-44AE-8633-022880EB2F79}"/>
    <cellStyle name="20% - Accent1 2 3 3" xfId="1017" xr:uid="{5F163704-0FDB-4CBF-AACA-EAA57967B678}"/>
    <cellStyle name="20% - Accent1 2 3 3 2" xfId="1900" xr:uid="{1B5EBA31-4D24-4D02-98B0-D27E1ED982B8}"/>
    <cellStyle name="20% - Accent1 2 3 3 2 2" xfId="3789" xr:uid="{CEE87BB8-0CBC-4D62-AE04-C2A0EA3BFF28}"/>
    <cellStyle name="20% - Accent1 2 3 3 3" xfId="2911" xr:uid="{AC1517A7-A013-41E6-B090-6F2B594123BC}"/>
    <cellStyle name="20% - Accent1 2 3 4" xfId="1202" xr:uid="{E195BE0F-6FC8-42A2-8626-60E6095E0A78}"/>
    <cellStyle name="20% - Accent1 2 3 4 2" xfId="2085" xr:uid="{696F34C8-4F8B-4502-A526-53FB08B1E35A}"/>
    <cellStyle name="20% - Accent1 2 3 4 2 2" xfId="3974" xr:uid="{250EC0D9-0018-4772-9AD0-C3441BDE12EE}"/>
    <cellStyle name="20% - Accent1 2 3 4 3" xfId="3096" xr:uid="{6151840D-4ACF-4283-8F08-7528F12ABC70}"/>
    <cellStyle name="20% - Accent1 2 3 5" xfId="1464" xr:uid="{05D4F473-CE70-4DF8-BD9F-B92875FEEA7F}"/>
    <cellStyle name="20% - Accent1 2 3 5 2" xfId="3353" xr:uid="{F82D634F-247C-4BA9-8095-925B0CF6DEE6}"/>
    <cellStyle name="20% - Accent1 2 3 6" xfId="2509" xr:uid="{FED7CE72-D5F7-4502-BEAA-2B809DD70BD3}"/>
    <cellStyle name="20% - Accent1 2 3 7" xfId="544" xr:uid="{12D2DCE8-CB09-4229-B53B-96FA04675BE0}"/>
    <cellStyle name="20% - Accent1 2 4" xfId="753" xr:uid="{5532D25A-2255-4E73-9966-5159BD6C7529}"/>
    <cellStyle name="20% - Accent1 2 4 2" xfId="1640" xr:uid="{528AF537-CD5E-4123-8FFC-AB77DAC3ACDF}"/>
    <cellStyle name="20% - Accent1 2 4 2 2" xfId="3529" xr:uid="{BF742278-2CE5-4FC6-A5B1-966BA9F85243}"/>
    <cellStyle name="20% - Accent1 2 4 3" xfId="2672" xr:uid="{812E87CF-E107-4A9D-8A4B-2E51C6C66AD5}"/>
    <cellStyle name="20% - Accent1 2 5" xfId="966" xr:uid="{525AB337-6748-432D-9E3B-C0667E54EB80}"/>
    <cellStyle name="20% - Accent1 2 5 2" xfId="1849" xr:uid="{E6C56304-4365-4BEA-A672-4D9CAFD89957}"/>
    <cellStyle name="20% - Accent1 2 5 2 2" xfId="3738" xr:uid="{3663595E-0D47-49F9-BFA1-692CC88A50A8}"/>
    <cellStyle name="20% - Accent1 2 5 3" xfId="2860" xr:uid="{23A35471-FAB9-43E8-A51B-E572330EF1FB}"/>
    <cellStyle name="20% - Accent1 2 6" xfId="1151" xr:uid="{5385C62C-5847-4C42-8E62-E5210BE960E5}"/>
    <cellStyle name="20% - Accent1 2 6 2" xfId="2034" xr:uid="{32203499-A484-490E-BBDF-BECB26F12745}"/>
    <cellStyle name="20% - Accent1 2 6 2 2" xfId="3923" xr:uid="{6B2441C5-66B2-416F-B919-4FE493E1DB37}"/>
    <cellStyle name="20% - Accent1 2 6 3" xfId="3045" xr:uid="{86C33DB3-9FCC-418E-9D76-CCE1BE1D61DE}"/>
    <cellStyle name="20% - Accent1 2 7" xfId="1405" xr:uid="{3056077F-4683-4398-91A9-A004790BF569}"/>
    <cellStyle name="20% - Accent1 2 7 2" xfId="3294" xr:uid="{917CCB64-A35A-467A-AFD9-ACEDA3C69478}"/>
    <cellStyle name="20% - Accent1 2 8" xfId="2446" xr:uid="{03C2121E-0046-40ED-B786-53455861049B}"/>
    <cellStyle name="20% - Accent1 2 9" xfId="485" xr:uid="{036A060E-81F9-4A95-87FE-9F52F1E4EB38}"/>
    <cellStyle name="20% - Accent1 3" xfId="187" xr:uid="{00000000-0005-0000-0000-000007000000}"/>
    <cellStyle name="20% - Accent1 3 2" xfId="283" xr:uid="{00000000-0005-0000-0000-000008000000}"/>
    <cellStyle name="20% - Accent1 3 2 2" xfId="855" xr:uid="{120E76D0-1568-40D8-8E77-AD382FC4E07F}"/>
    <cellStyle name="20% - Accent1 3 2 2 2" xfId="1742" xr:uid="{312A02F8-2E26-4874-B3F6-947D52DE1957}"/>
    <cellStyle name="20% - Accent1 3 2 2 2 2" xfId="3631" xr:uid="{E206421D-DA3F-4588-84D7-3D8648F6DB50}"/>
    <cellStyle name="20% - Accent1 3 2 2 3" xfId="2774" xr:uid="{3FFCA4B3-C123-43D6-B1BC-4D823A02E3B1}"/>
    <cellStyle name="20% - Accent1 3 2 3" xfId="1068" xr:uid="{03FCB0BE-CF3A-436F-9D1B-14A2C77BFC30}"/>
    <cellStyle name="20% - Accent1 3 2 3 2" xfId="1951" xr:uid="{6BE24B41-EFA9-424A-B641-932C06A4D081}"/>
    <cellStyle name="20% - Accent1 3 2 3 2 2" xfId="3840" xr:uid="{01714455-884A-4C44-8232-6CF6DE3A44E0}"/>
    <cellStyle name="20% - Accent1 3 2 3 3" xfId="2962" xr:uid="{3FF862D0-F599-46E1-8242-6459510E24AD}"/>
    <cellStyle name="20% - Accent1 3 2 4" xfId="1253" xr:uid="{6B53E685-2DD6-41F7-AD0A-918AA842DBFE}"/>
    <cellStyle name="20% - Accent1 3 2 4 2" xfId="2136" xr:uid="{3C460ABA-2686-4514-9A21-EF798E5F5F52}"/>
    <cellStyle name="20% - Accent1 3 2 4 2 2" xfId="4025" xr:uid="{BB50D6D0-40A5-48D4-B7B4-2355B9F2A42F}"/>
    <cellStyle name="20% - Accent1 3 2 4 3" xfId="3147" xr:uid="{254D62A0-3F31-49AA-A5C3-1C4E1D3E75C9}"/>
    <cellStyle name="20% - Accent1 3 2 5" xfId="1516" xr:uid="{389BDB08-9B78-464C-8966-387CD5E4208B}"/>
    <cellStyle name="20% - Accent1 3 2 5 2" xfId="3405" xr:uid="{8014CFC0-8C05-4210-AC18-C939FF0A8126}"/>
    <cellStyle name="20% - Accent1 3 2 6" xfId="2564" xr:uid="{C8E9CEC0-84C4-4D15-838A-6F1038237C67}"/>
    <cellStyle name="20% - Accent1 3 2 7" xfId="599" xr:uid="{E67E55CD-8DC2-40DB-81FE-89BA89595436}"/>
    <cellStyle name="20% - Accent1 3 3" xfId="248" xr:uid="{00000000-0005-0000-0000-000009000000}"/>
    <cellStyle name="20% - Accent1 3 3 2" xfId="822" xr:uid="{AD6E4BB1-2D37-4EB7-B258-8C5CA3570433}"/>
    <cellStyle name="20% - Accent1 3 3 2 2" xfId="1709" xr:uid="{130D8787-B40F-4565-8209-4A32DC3B5520}"/>
    <cellStyle name="20% - Accent1 3 3 2 2 2" xfId="3598" xr:uid="{8E012535-35B7-48E9-94F3-81267CA35436}"/>
    <cellStyle name="20% - Accent1 3 3 2 3" xfId="2741" xr:uid="{9AA0EF1D-50E5-45CD-ADC4-C68AF55E83E7}"/>
    <cellStyle name="20% - Accent1 3 3 3" xfId="1035" xr:uid="{124E155E-E67F-4724-BF97-1304A74CA139}"/>
    <cellStyle name="20% - Accent1 3 3 3 2" xfId="1918" xr:uid="{2AF6CE25-96CB-43D1-A43C-B84C041D9C0A}"/>
    <cellStyle name="20% - Accent1 3 3 3 2 2" xfId="3807" xr:uid="{EA19DDB5-DABA-4079-94C8-4CCCA7102FB4}"/>
    <cellStyle name="20% - Accent1 3 3 3 3" xfId="2929" xr:uid="{C650A08E-4573-40AB-8535-F0950760D65F}"/>
    <cellStyle name="20% - Accent1 3 3 4" xfId="1220" xr:uid="{9372A2C4-68D8-472F-B994-6E1D1AD9AB36}"/>
    <cellStyle name="20% - Accent1 3 3 4 2" xfId="2103" xr:uid="{72E76E94-2F27-48A3-9512-F6C9E9C1D5D3}"/>
    <cellStyle name="20% - Accent1 3 3 4 2 2" xfId="3992" xr:uid="{382EAD1F-22FE-456A-A96B-6F52A8BC6143}"/>
    <cellStyle name="20% - Accent1 3 3 4 3" xfId="3114" xr:uid="{5AC81EE4-3F18-41BA-AF92-DEFD673E411B}"/>
    <cellStyle name="20% - Accent1 3 3 5" xfId="1482" xr:uid="{3E611FF9-3466-4C0B-92E8-5630BAE49F28}"/>
    <cellStyle name="20% - Accent1 3 3 5 2" xfId="3371" xr:uid="{B51C7207-DB5D-493F-B0CC-E6D84B63B329}"/>
    <cellStyle name="20% - Accent1 3 3 6" xfId="2531" xr:uid="{0B50A7B8-2000-41FC-A671-291C3C5BF2FE}"/>
    <cellStyle name="20% - Accent1 3 3 7" xfId="564" xr:uid="{A132FA95-BBBD-4A01-8A89-01C329905083}"/>
    <cellStyle name="20% - Accent1 3 4" xfId="771" xr:uid="{1AABE3CC-8DBD-467D-833E-74874AEECF65}"/>
    <cellStyle name="20% - Accent1 3 4 2" xfId="1658" xr:uid="{63CB8B72-03DF-4718-BAAC-68DAE5398B06}"/>
    <cellStyle name="20% - Accent1 3 4 2 2" xfId="3547" xr:uid="{828D3534-1CAD-4243-85C1-FEC21ABFD7ED}"/>
    <cellStyle name="20% - Accent1 3 4 3" xfId="2690" xr:uid="{FC20E2CA-B293-4F2A-943C-862D70E7F8C6}"/>
    <cellStyle name="20% - Accent1 3 5" xfId="984" xr:uid="{01B524E4-267F-49E5-BFFF-A76E391E28B4}"/>
    <cellStyle name="20% - Accent1 3 5 2" xfId="1867" xr:uid="{FD65AA63-46A1-4192-B394-806F9FCC8822}"/>
    <cellStyle name="20% - Accent1 3 5 2 2" xfId="3756" xr:uid="{615C5745-E643-4988-A76D-F4E588EB448F}"/>
    <cellStyle name="20% - Accent1 3 5 3" xfId="2878" xr:uid="{7B5DCDF8-74CE-4D65-9D0A-A53B18D8DD98}"/>
    <cellStyle name="20% - Accent1 3 6" xfId="1169" xr:uid="{437486BE-BAF7-426E-8DC7-0E84A235AC2C}"/>
    <cellStyle name="20% - Accent1 3 6 2" xfId="2052" xr:uid="{40FAE8D7-80DB-4CC2-9E32-0B4C5D9F243E}"/>
    <cellStyle name="20% - Accent1 3 6 2 2" xfId="3941" xr:uid="{AC4DDF2D-93AC-4D8B-A6F0-1EFC6B388C5E}"/>
    <cellStyle name="20% - Accent1 3 6 3" xfId="3063" xr:uid="{6E93E086-2ADD-4279-9345-841AAAE98D91}"/>
    <cellStyle name="20% - Accent1 3 7" xfId="1428" xr:uid="{B8D5919D-3F13-4923-A590-876E5FF586E8}"/>
    <cellStyle name="20% - Accent1 3 7 2" xfId="3317" xr:uid="{4332C059-C5C8-4082-BB8E-A7B7D1A072C9}"/>
    <cellStyle name="20% - Accent1 3 8" xfId="2470" xr:uid="{04C35C72-3980-4135-963C-A1772BEE81E1}"/>
    <cellStyle name="20% - Accent1 3 9" xfId="509" xr:uid="{2DA11A97-38AC-4EC0-90F3-6F8E6646E7FC}"/>
    <cellStyle name="20% - Accent1 4" xfId="269" xr:uid="{00000000-0005-0000-0000-00000A000000}"/>
    <cellStyle name="20% - Accent1 4 2" xfId="281" xr:uid="{00000000-0005-0000-0000-00000B000000}"/>
    <cellStyle name="20% - Accent1 4 3" xfId="842" xr:uid="{ED2B1EC2-EA4E-4961-AB54-68120A1FBE6D}"/>
    <cellStyle name="20% - Accent1 4 3 2" xfId="1729" xr:uid="{6496C565-C31D-406E-AB76-EEE317205C39}"/>
    <cellStyle name="20% - Accent1 4 3 2 2" xfId="3618" xr:uid="{1730437B-5234-4133-8A7C-C4D63B4043D8}"/>
    <cellStyle name="20% - Accent1 4 3 3" xfId="2761" xr:uid="{EF89CA72-5DD7-4449-AADB-BC2B0E318C13}"/>
    <cellStyle name="20% - Accent1 4 4" xfId="1055" xr:uid="{DFFCEEAB-F87F-45C2-8246-79D6694C8519}"/>
    <cellStyle name="20% - Accent1 4 4 2" xfId="1938" xr:uid="{01612180-5524-485B-B707-05A078E9EF36}"/>
    <cellStyle name="20% - Accent1 4 4 2 2" xfId="3827" xr:uid="{9298ADD6-9053-42C5-83A5-193E02FCCA3F}"/>
    <cellStyle name="20% - Accent1 4 4 3" xfId="2949" xr:uid="{F774C441-D3F8-41F2-9BE8-75B11205D983}"/>
    <cellStyle name="20% - Accent1 4 5" xfId="1240" xr:uid="{AA480D40-E496-4929-8DA3-DFF3E4B23202}"/>
    <cellStyle name="20% - Accent1 4 5 2" xfId="2123" xr:uid="{DEB65467-A681-4D1B-86FD-58B07CAEE5FD}"/>
    <cellStyle name="20% - Accent1 4 5 2 2" xfId="4012" xr:uid="{40264637-2BA6-4C9A-95C4-494199E5D2FA}"/>
    <cellStyle name="20% - Accent1 4 5 3" xfId="3134" xr:uid="{A0E7A810-0D35-44DF-8F95-A4D6B297256C}"/>
    <cellStyle name="20% - Accent1 4 6" xfId="1503" xr:uid="{A1EEBA38-DA8B-4D47-B1DA-484B2AAA0875}"/>
    <cellStyle name="20% - Accent1 4 6 2" xfId="3392" xr:uid="{6076287E-5E97-4E02-A458-6FBDF1B52208}"/>
    <cellStyle name="20% - Accent1 4 7" xfId="2551" xr:uid="{944593FA-4246-4D72-9270-118582FD7D61}"/>
    <cellStyle name="20% - Accent1 4 8" xfId="585" xr:uid="{045257D0-CE35-41F0-9CE0-2841B2E62A3B}"/>
    <cellStyle name="20% - Accent1 5" xfId="204" xr:uid="{00000000-0005-0000-0000-00000C000000}"/>
    <cellStyle name="20% - Accent1 5 2" xfId="788" xr:uid="{AFCB43A7-620D-41E9-98F4-71DA289A1916}"/>
    <cellStyle name="20% - Accent1 5 2 2" xfId="1675" xr:uid="{949E97C5-3E54-4F68-80F4-2D8FAD82D3A0}"/>
    <cellStyle name="20% - Accent1 5 2 2 2" xfId="3564" xr:uid="{61EDC92D-39FB-4ABD-97EB-0ADF512946C2}"/>
    <cellStyle name="20% - Accent1 5 2 3" xfId="2707" xr:uid="{47846DD8-D542-46FD-A16B-772545B04B10}"/>
    <cellStyle name="20% - Accent1 5 3" xfId="1001" xr:uid="{B27F7899-0BF8-4978-9D32-3A51DF2FB5E4}"/>
    <cellStyle name="20% - Accent1 5 3 2" xfId="1884" xr:uid="{E89E4E0C-72AE-418F-B1F3-A074A24B4CE6}"/>
    <cellStyle name="20% - Accent1 5 3 2 2" xfId="3773" xr:uid="{F6CF2B40-2B12-4AD5-A500-8F0D24520F60}"/>
    <cellStyle name="20% - Accent1 5 3 3" xfId="2895" xr:uid="{0B8E4A3D-0385-4961-B2F9-3C00B2DD30EA}"/>
    <cellStyle name="20% - Accent1 5 4" xfId="1186" xr:uid="{76C55244-AECC-45DE-BEC6-BAEF7441BDBE}"/>
    <cellStyle name="20% - Accent1 5 4 2" xfId="2069" xr:uid="{3BCF1226-101E-47FC-B4AA-E976F0231055}"/>
    <cellStyle name="20% - Accent1 5 4 2 2" xfId="3958" xr:uid="{8890402D-DC07-4198-8A15-0C1079E9C995}"/>
    <cellStyle name="20% - Accent1 5 4 3" xfId="3080" xr:uid="{03AD153D-28C7-40D5-ABE0-B480F65534CC}"/>
    <cellStyle name="20% - Accent1 5 5" xfId="1445" xr:uid="{85C87FCC-49BD-4E52-9F3E-105CB0BEEE2F}"/>
    <cellStyle name="20% - Accent1 5 5 2" xfId="3334" xr:uid="{2896A433-D913-483E-BC6F-94D009E4264C}"/>
    <cellStyle name="20% - Accent1 5 6" xfId="2487" xr:uid="{3AA9E6C2-E2CB-4695-BDA1-1099EF10E93E}"/>
    <cellStyle name="20% - Accent1 5 7" xfId="526" xr:uid="{AAE95D38-AE46-4AA4-80E2-8383435C3081}"/>
    <cellStyle name="20% - Accent1 6" xfId="372" xr:uid="{00000000-0005-0000-0000-00000D000000}"/>
    <cellStyle name="20% - Accent1 6 2" xfId="900" xr:uid="{C0B8F891-3B64-4D57-884B-0844EB82D3A2}"/>
    <cellStyle name="20% - Accent1 6 2 2" xfId="1785" xr:uid="{E5EDB40E-EC78-45EA-801D-63617F2C488D}"/>
    <cellStyle name="20% - Accent1 6 2 2 2" xfId="3674" xr:uid="{DA5AA66F-3453-44E0-9CFD-F59FC3454281}"/>
    <cellStyle name="20% - Accent1 6 2 3" xfId="2813" xr:uid="{F624B961-0FD2-4E12-B95A-43067F24A50E}"/>
    <cellStyle name="20% - Accent1 6 3" xfId="1107" xr:uid="{7BF8A523-41B7-4B7E-9E96-145833A70CE3}"/>
    <cellStyle name="20% - Accent1 6 3 2" xfId="1990" xr:uid="{776A4E95-EB76-4ACF-B4D7-685CB2103467}"/>
    <cellStyle name="20% - Accent1 6 3 2 2" xfId="3879" xr:uid="{6BE2AA00-27DD-4036-9B32-29F6B61C238A}"/>
    <cellStyle name="20% - Accent1 6 3 3" xfId="3001" xr:uid="{288A4FAA-42D2-4FD3-9883-894572DFA2A2}"/>
    <cellStyle name="20% - Accent1 6 4" xfId="1292" xr:uid="{2AD005FF-CEEC-4C1B-9849-A2AA102411EB}"/>
    <cellStyle name="20% - Accent1 6 4 2" xfId="2175" xr:uid="{74632589-D815-4C22-AAC6-921FB0E0CA69}"/>
    <cellStyle name="20% - Accent1 6 4 2 2" xfId="4064" xr:uid="{9CDEA464-8A4A-4BEE-A0EB-331774A52327}"/>
    <cellStyle name="20% - Accent1 6 4 3" xfId="3186" xr:uid="{75272F72-4DE9-4247-BA4F-6056749C48E0}"/>
    <cellStyle name="20% - Accent1 6 5" xfId="1575" xr:uid="{CB33C511-1738-46AD-AAD6-AC069FDDAD30}"/>
    <cellStyle name="20% - Accent1 6 5 2" xfId="3464" xr:uid="{DE191B63-DF54-4416-B837-B0C038646DE5}"/>
    <cellStyle name="20% - Accent1 6 6" xfId="2618" xr:uid="{1B32E848-6E10-4B58-AC00-05135A034E00}"/>
    <cellStyle name="20% - Accent1 6 7" xfId="656" xr:uid="{9330173C-BDEF-4B29-8EB4-D305524BA812}"/>
    <cellStyle name="20% - Accent1 7" xfId="105" xr:uid="{00000000-0005-0000-0000-00000E000000}"/>
    <cellStyle name="20% - Accent1 7 2" xfId="916" xr:uid="{2380F09D-DEB7-45CB-B1F2-B72E5AE0CFA7}"/>
    <cellStyle name="20% - Accent1 7 2 2" xfId="1801" xr:uid="{2FE6BDA8-2D15-4AD1-9B19-D8B4FDFAF7FC}"/>
    <cellStyle name="20% - Accent1 7 2 2 2" xfId="3690" xr:uid="{0DCF424E-BEA2-40C9-8E59-BD3E6691517E}"/>
    <cellStyle name="20% - Accent1 7 2 3" xfId="2829" xr:uid="{74BF76E1-E1FE-45B7-A7DE-457420C46C54}"/>
    <cellStyle name="20% - Accent1 7 3" xfId="1123" xr:uid="{886B4EBD-D18C-4744-BB92-3DCF4BA26DE9}"/>
    <cellStyle name="20% - Accent1 7 3 2" xfId="2006" xr:uid="{B28F56AA-23DB-4973-BBDE-720FEF743F68}"/>
    <cellStyle name="20% - Accent1 7 3 2 2" xfId="3895" xr:uid="{94775CC9-4AF2-44C9-960D-BD5C8AF264E3}"/>
    <cellStyle name="20% - Accent1 7 3 3" xfId="3017" xr:uid="{DAF32C0A-D38C-4F32-9F65-DA122E096129}"/>
    <cellStyle name="20% - Accent1 7 4" xfId="1308" xr:uid="{C2189673-151F-46C4-B93B-2AB64DA2893D}"/>
    <cellStyle name="20% - Accent1 7 4 2" xfId="2191" xr:uid="{94BF3C60-FE5B-46C3-8FDE-912A13866790}"/>
    <cellStyle name="20% - Accent1 7 4 2 2" xfId="4080" xr:uid="{58F1D45D-9C6D-4FB4-8AB4-A0599434CD47}"/>
    <cellStyle name="20% - Accent1 7 4 3" xfId="3202" xr:uid="{7144204F-7D0C-459D-BD95-881B546DCD44}"/>
    <cellStyle name="20% - Accent1 7 5" xfId="1591" xr:uid="{BF7FD953-7BB6-4A1B-BC4B-FAC2C1597A45}"/>
    <cellStyle name="20% - Accent1 7 5 2" xfId="3480" xr:uid="{7C03C1E4-1EEA-43EF-9D7E-C5F7862868B5}"/>
    <cellStyle name="20% - Accent1 7 6" xfId="2634" xr:uid="{CF684D1D-06C0-4D60-A199-16DDB7311505}"/>
    <cellStyle name="20% - Accent1 7 7" xfId="672" xr:uid="{D02BB052-761F-402C-8FE1-F40CEF40640F}"/>
    <cellStyle name="20% - Accent1 8" xfId="734" xr:uid="{1B0EE776-8769-4CE3-BF34-EE18009F356D}"/>
    <cellStyle name="20% - Accent1 8 2" xfId="1621" xr:uid="{9F7B649F-7975-46AC-8EBA-ECBEC60924A9}"/>
    <cellStyle name="20% - Accent1 8 2 2" xfId="3510" xr:uid="{48E157F2-4BB3-4EAF-ADDB-2CE4F0EE4019}"/>
    <cellStyle name="20% - Accent1 8 3" xfId="2656" xr:uid="{84C2BDB1-DCA6-4707-B36B-1C1C98ABF3C0}"/>
    <cellStyle name="20% - Accent1 9" xfId="950" xr:uid="{F7494633-A75B-40F2-ADBC-BBE753829FDC}"/>
    <cellStyle name="20% - Accent1 9 2" xfId="1833" xr:uid="{0AD7E296-3AAC-4ECA-9D0F-FA12559961BF}"/>
    <cellStyle name="20% - Accent1 9 2 2" xfId="3722" xr:uid="{11F93E9F-178B-4E81-A801-647CDC9C3630}"/>
    <cellStyle name="20% - Accent1 9 3" xfId="2844" xr:uid="{202EF237-5EAF-4493-9D07-B29D2514191F}"/>
    <cellStyle name="20% - Accent2" xfId="406" builtinId="34" customBuiltin="1"/>
    <cellStyle name="20% - Accent2 10" xfId="1137" xr:uid="{6A3D6E10-3D29-414A-8D60-0453431AB4C8}"/>
    <cellStyle name="20% - Accent2 10 2" xfId="2020" xr:uid="{F2C72F7A-E1E7-4033-9469-B3DE0A2E1AB4}"/>
    <cellStyle name="20% - Accent2 10 2 2" xfId="3909" xr:uid="{697A6754-7359-4F79-B7AC-80F73E7C8849}"/>
    <cellStyle name="20% - Accent2 10 3" xfId="3031" xr:uid="{83C1B40D-63F1-4F5F-8617-6D82A5967A45}"/>
    <cellStyle name="20% - Accent2 11" xfId="1337" xr:uid="{5EA28211-AF81-46F3-907B-A50C67754E7E}"/>
    <cellStyle name="20% - Accent2 11 2" xfId="3226" xr:uid="{D698D9A8-F853-4063-995D-6E63841122C0}"/>
    <cellStyle name="20% - Accent2 12" xfId="2420" xr:uid="{CD4FB305-D0D7-482A-964E-77A8295C62AA}"/>
    <cellStyle name="20% - Accent2 2" xfId="156" xr:uid="{00000000-0005-0000-0000-00000F000000}"/>
    <cellStyle name="20% - Accent2 2 2" xfId="285" xr:uid="{00000000-0005-0000-0000-000010000000}"/>
    <cellStyle name="20% - Accent2 2 2 2" xfId="856" xr:uid="{998D60A1-A207-4759-8641-21547024B7E8}"/>
    <cellStyle name="20% - Accent2 2 2 2 2" xfId="1743" xr:uid="{B5BEC87C-34A8-4DA0-A653-9CD4996EDE9A}"/>
    <cellStyle name="20% - Accent2 2 2 2 2 2" xfId="3632" xr:uid="{02CB1AE3-5718-4577-8039-C81B7C9AD1C6}"/>
    <cellStyle name="20% - Accent2 2 2 2 3" xfId="2775" xr:uid="{44E8A75D-4C58-4861-9DD6-E37E3762F9E0}"/>
    <cellStyle name="20% - Accent2 2 2 3" xfId="1069" xr:uid="{2561AF78-F42A-431D-B5FA-5A3A54C330A1}"/>
    <cellStyle name="20% - Accent2 2 2 3 2" xfId="1952" xr:uid="{A32ABBD0-108A-4481-95E0-335270F5C192}"/>
    <cellStyle name="20% - Accent2 2 2 3 2 2" xfId="3841" xr:uid="{1943BF67-144D-43B3-A31E-8C0B6B9CE33F}"/>
    <cellStyle name="20% - Accent2 2 2 3 3" xfId="2963" xr:uid="{4BEA3C39-EB5E-4024-BA52-4B77A5F76E2A}"/>
    <cellStyle name="20% - Accent2 2 2 4" xfId="1254" xr:uid="{9D3BA6B6-D9A5-4D9E-9AAC-1DEBA2E243CD}"/>
    <cellStyle name="20% - Accent2 2 2 4 2" xfId="2137" xr:uid="{7755D947-4564-44F4-8DB4-4DC9DBFC4F34}"/>
    <cellStyle name="20% - Accent2 2 2 4 2 2" xfId="4026" xr:uid="{E6D46A35-DA77-4123-8970-E54BF1293522}"/>
    <cellStyle name="20% - Accent2 2 2 4 3" xfId="3148" xr:uid="{DB1D07C0-49F4-4654-BE7E-67A9C782B41A}"/>
    <cellStyle name="20% - Accent2 2 2 5" xfId="1517" xr:uid="{5F7CB5BA-61DA-4E5A-A478-B20F72A26977}"/>
    <cellStyle name="20% - Accent2 2 2 5 2" xfId="3406" xr:uid="{8398432F-499F-4C82-B543-7E8024C13D0D}"/>
    <cellStyle name="20% - Accent2 2 2 6" xfId="2565" xr:uid="{59D1F215-9FA6-44EA-BF3C-C7A68F63B8DD}"/>
    <cellStyle name="20% - Accent2 2 2 7" xfId="601" xr:uid="{EC38D7C7-6374-45CC-922E-322FDAF5ADF4}"/>
    <cellStyle name="20% - Accent2 2 3" xfId="228" xr:uid="{00000000-0005-0000-0000-000011000000}"/>
    <cellStyle name="20% - Accent2 2 3 2" xfId="806" xr:uid="{5E0CF0CC-9C61-487F-B18F-B7AAFE9ED696}"/>
    <cellStyle name="20% - Accent2 2 3 2 2" xfId="1693" xr:uid="{E485532C-3F36-4397-A957-6441F41FB94E}"/>
    <cellStyle name="20% - Accent2 2 3 2 2 2" xfId="3582" xr:uid="{7575A11C-F59C-4A1B-B716-F58AC367F3A0}"/>
    <cellStyle name="20% - Accent2 2 3 2 3" xfId="2725" xr:uid="{85F39451-ABAD-4ECC-B46E-A992E67FBF1F}"/>
    <cellStyle name="20% - Accent2 2 3 3" xfId="1019" xr:uid="{EC72C197-5890-4D2B-ADD6-20290BC92258}"/>
    <cellStyle name="20% - Accent2 2 3 3 2" xfId="1902" xr:uid="{C8B305BD-2211-440B-8952-E74530C9E2EC}"/>
    <cellStyle name="20% - Accent2 2 3 3 2 2" xfId="3791" xr:uid="{29D02D02-43FD-4F92-AD65-8CA1C219602A}"/>
    <cellStyle name="20% - Accent2 2 3 3 3" xfId="2913" xr:uid="{880B8703-28E0-4660-8112-587BABF26698}"/>
    <cellStyle name="20% - Accent2 2 3 4" xfId="1204" xr:uid="{731E44D2-FB8E-4259-AEB7-A2DA4C741BDC}"/>
    <cellStyle name="20% - Accent2 2 3 4 2" xfId="2087" xr:uid="{DC2E4386-1CC2-4C1B-A187-348F5337C9B6}"/>
    <cellStyle name="20% - Accent2 2 3 4 2 2" xfId="3976" xr:uid="{3C56EDAD-22BB-4F70-8E84-E2C8E62622E8}"/>
    <cellStyle name="20% - Accent2 2 3 4 3" xfId="3098" xr:uid="{5BB34379-ECED-410D-B71E-8599E9438A0B}"/>
    <cellStyle name="20% - Accent2 2 3 5" xfId="1466" xr:uid="{880D9D12-024A-480E-95C3-F39834893564}"/>
    <cellStyle name="20% - Accent2 2 3 5 2" xfId="3355" xr:uid="{0DECC3AC-C6FB-4BB7-B9D4-EAED3DFB1FE3}"/>
    <cellStyle name="20% - Accent2 2 3 6" xfId="2511" xr:uid="{CD774AFC-DEB9-4D6E-AF54-F123D1C0959B}"/>
    <cellStyle name="20% - Accent2 2 3 7" xfId="546" xr:uid="{D570416E-97AC-44BB-973D-D2B0B2E3CB36}"/>
    <cellStyle name="20% - Accent2 2 4" xfId="755" xr:uid="{8E5BB6A9-5857-4DB6-BBF1-BAF9EABC70AA}"/>
    <cellStyle name="20% - Accent2 2 4 2" xfId="1642" xr:uid="{B29D0EDA-609E-4290-814F-0C9937FEB04A}"/>
    <cellStyle name="20% - Accent2 2 4 2 2" xfId="3531" xr:uid="{90514A94-F9A3-4E07-AB0A-20B2B8CE81B7}"/>
    <cellStyle name="20% - Accent2 2 4 3" xfId="2674" xr:uid="{76B5C2CF-6822-4ECE-BA94-7B58ABC91C81}"/>
    <cellStyle name="20% - Accent2 2 5" xfId="968" xr:uid="{C6E18E42-8B2C-4F46-AEEC-EF21AF323374}"/>
    <cellStyle name="20% - Accent2 2 5 2" xfId="1851" xr:uid="{07A6BE3D-E68F-45E9-8252-77D895A662FF}"/>
    <cellStyle name="20% - Accent2 2 5 2 2" xfId="3740" xr:uid="{7035029D-D8B3-45E9-8D33-15A3C864F39A}"/>
    <cellStyle name="20% - Accent2 2 5 3" xfId="2862" xr:uid="{10A43A9A-7CB6-49ED-BD78-0C53D9FDAB3E}"/>
    <cellStyle name="20% - Accent2 2 6" xfId="1153" xr:uid="{942A28C8-6541-4448-B5B4-69E0590D2AFB}"/>
    <cellStyle name="20% - Accent2 2 6 2" xfId="2036" xr:uid="{B5905A0B-199F-40CA-97A3-BAFE2697C209}"/>
    <cellStyle name="20% - Accent2 2 6 2 2" xfId="3925" xr:uid="{830D512C-F7D9-4870-8DD7-6B29A755F01A}"/>
    <cellStyle name="20% - Accent2 2 6 3" xfId="3047" xr:uid="{5EC76E35-9CAE-4903-BDFD-FB47FCD0C840}"/>
    <cellStyle name="20% - Accent2 2 7" xfId="1407" xr:uid="{A1EF9682-4D27-4FC2-9611-09C7997E3F56}"/>
    <cellStyle name="20% - Accent2 2 7 2" xfId="3296" xr:uid="{7F5762BF-3105-48EF-B615-EF1B9690D3DC}"/>
    <cellStyle name="20% - Accent2 2 8" xfId="2448" xr:uid="{D99FF924-A90A-4514-A471-3DC5A1A21853}"/>
    <cellStyle name="20% - Accent2 2 9" xfId="487" xr:uid="{587A3927-C6C2-4D32-A091-0DBF1F8C19D1}"/>
    <cellStyle name="20% - Accent2 3" xfId="189" xr:uid="{00000000-0005-0000-0000-000012000000}"/>
    <cellStyle name="20% - Accent2 3 2" xfId="286" xr:uid="{00000000-0005-0000-0000-000013000000}"/>
    <cellStyle name="20% - Accent2 3 2 2" xfId="857" xr:uid="{55F1DA72-17D9-441D-AB10-8C8760419464}"/>
    <cellStyle name="20% - Accent2 3 2 2 2" xfId="1744" xr:uid="{717A1084-887A-4074-AB67-810DAFA66912}"/>
    <cellStyle name="20% - Accent2 3 2 2 2 2" xfId="3633" xr:uid="{460EDEC9-B9ED-49F5-A986-9540A09DC606}"/>
    <cellStyle name="20% - Accent2 3 2 2 3" xfId="2776" xr:uid="{F00FB8FC-D500-4467-9819-2E52C96BBAA0}"/>
    <cellStyle name="20% - Accent2 3 2 3" xfId="1070" xr:uid="{010CC7C3-ACF1-4868-8E10-62D51DDB79B6}"/>
    <cellStyle name="20% - Accent2 3 2 3 2" xfId="1953" xr:uid="{97F91CB1-10CE-4984-8A6F-EC8A6419C8E9}"/>
    <cellStyle name="20% - Accent2 3 2 3 2 2" xfId="3842" xr:uid="{EE4C5563-9BE3-4D83-A04A-6C04F8D74210}"/>
    <cellStyle name="20% - Accent2 3 2 3 3" xfId="2964" xr:uid="{10EA52F5-779C-483A-9DA9-20C923970CE6}"/>
    <cellStyle name="20% - Accent2 3 2 4" xfId="1255" xr:uid="{747CC710-175F-488A-9FA2-BB49BED65F65}"/>
    <cellStyle name="20% - Accent2 3 2 4 2" xfId="2138" xr:uid="{3C2AB2EC-4CB0-4689-86B2-B2B1AAF13A73}"/>
    <cellStyle name="20% - Accent2 3 2 4 2 2" xfId="4027" xr:uid="{3BC10AC4-D056-4C0F-A160-302AFBA4ACD7}"/>
    <cellStyle name="20% - Accent2 3 2 4 3" xfId="3149" xr:uid="{FE91A9B9-FA26-47B1-9D11-2299DC8A5B91}"/>
    <cellStyle name="20% - Accent2 3 2 5" xfId="1518" xr:uid="{4BEB2C8E-01C8-44DD-991F-3F2A8ADBB2B6}"/>
    <cellStyle name="20% - Accent2 3 2 5 2" xfId="3407" xr:uid="{F5D00D49-7D2E-4F02-B180-F59471E26CE9}"/>
    <cellStyle name="20% - Accent2 3 2 6" xfId="2566" xr:uid="{B8DE102C-B5A2-43F5-9ACA-3709DC8D505C}"/>
    <cellStyle name="20% - Accent2 3 2 7" xfId="602" xr:uid="{3B54ABEA-47CB-49A6-86DD-D5826DA8AEDF}"/>
    <cellStyle name="20% - Accent2 3 3" xfId="250" xr:uid="{00000000-0005-0000-0000-000014000000}"/>
    <cellStyle name="20% - Accent2 3 3 2" xfId="824" xr:uid="{B75804B9-20A1-4B61-A56A-3B9EAD9931AD}"/>
    <cellStyle name="20% - Accent2 3 3 2 2" xfId="1711" xr:uid="{1A8DCDA6-883B-462C-B36D-481A6EF38933}"/>
    <cellStyle name="20% - Accent2 3 3 2 2 2" xfId="3600" xr:uid="{095B2C37-F618-4B51-AFD4-66C1614191C8}"/>
    <cellStyle name="20% - Accent2 3 3 2 3" xfId="2743" xr:uid="{2A8AE948-825F-40C9-A072-06EFA862023C}"/>
    <cellStyle name="20% - Accent2 3 3 3" xfId="1037" xr:uid="{F16630C5-12E3-4215-A945-E469C634C1C9}"/>
    <cellStyle name="20% - Accent2 3 3 3 2" xfId="1920" xr:uid="{101BFA31-2B20-4CD1-AFA2-30637C64B6F3}"/>
    <cellStyle name="20% - Accent2 3 3 3 2 2" xfId="3809" xr:uid="{29D10DD6-5B54-457E-84B0-F606EE96BABC}"/>
    <cellStyle name="20% - Accent2 3 3 3 3" xfId="2931" xr:uid="{A291DA20-3CAC-470A-8184-6D6499F2FC99}"/>
    <cellStyle name="20% - Accent2 3 3 4" xfId="1222" xr:uid="{2192DE0A-21D8-4971-BCA4-38674A1CC474}"/>
    <cellStyle name="20% - Accent2 3 3 4 2" xfId="2105" xr:uid="{4D60CB72-9F4C-4419-9E9C-11184E050DBF}"/>
    <cellStyle name="20% - Accent2 3 3 4 2 2" xfId="3994" xr:uid="{E3F4D5E0-B108-42A6-877A-8269ED542315}"/>
    <cellStyle name="20% - Accent2 3 3 4 3" xfId="3116" xr:uid="{60DDDBBC-9037-44C4-86F0-4C9DBDBC98AD}"/>
    <cellStyle name="20% - Accent2 3 3 5" xfId="1484" xr:uid="{790A8F05-8B74-4A8F-A544-68D0764A6677}"/>
    <cellStyle name="20% - Accent2 3 3 5 2" xfId="3373" xr:uid="{9FCAF13E-B4F0-4B1B-9A8C-78A409AFED77}"/>
    <cellStyle name="20% - Accent2 3 3 6" xfId="2533" xr:uid="{EB957EC7-49E3-46AC-AD13-56C52CEF4E6A}"/>
    <cellStyle name="20% - Accent2 3 3 7" xfId="566" xr:uid="{EDB7CA6D-C7DE-45DA-B7D8-43262CCCF19C}"/>
    <cellStyle name="20% - Accent2 3 4" xfId="773" xr:uid="{81F9031C-DE93-4154-BF30-2E176798CE41}"/>
    <cellStyle name="20% - Accent2 3 4 2" xfId="1660" xr:uid="{69E05EA5-94AC-43E5-BF38-DE8CC88EC1BF}"/>
    <cellStyle name="20% - Accent2 3 4 2 2" xfId="3549" xr:uid="{9C85AD68-1976-42B3-B70E-0417ED0EF71F}"/>
    <cellStyle name="20% - Accent2 3 4 3" xfId="2692" xr:uid="{AF49109D-7917-42A6-B065-69D8325E0DBE}"/>
    <cellStyle name="20% - Accent2 3 5" xfId="986" xr:uid="{224E71F9-83FF-4AE7-BF8B-725AA6CE1831}"/>
    <cellStyle name="20% - Accent2 3 5 2" xfId="1869" xr:uid="{498D70AA-E781-4B26-B194-FC919D3D25EC}"/>
    <cellStyle name="20% - Accent2 3 5 2 2" xfId="3758" xr:uid="{102E00EA-3F11-4A53-809E-88834A66A8CE}"/>
    <cellStyle name="20% - Accent2 3 5 3" xfId="2880" xr:uid="{53900A53-FFA4-4288-B192-8941860C1E5A}"/>
    <cellStyle name="20% - Accent2 3 6" xfId="1171" xr:uid="{B2F0E331-F05A-42FB-9427-1A382C654B1E}"/>
    <cellStyle name="20% - Accent2 3 6 2" xfId="2054" xr:uid="{51944F22-6C43-45DE-97B3-D30639B6C2BC}"/>
    <cellStyle name="20% - Accent2 3 6 2 2" xfId="3943" xr:uid="{57278B30-FCD5-441F-9544-DB11F74CC8AC}"/>
    <cellStyle name="20% - Accent2 3 6 3" xfId="3065" xr:uid="{44425E5C-0C84-46E9-B431-52B41F83C7B0}"/>
    <cellStyle name="20% - Accent2 3 7" xfId="1430" xr:uid="{3DF469AA-C8A7-4FCE-93AD-C71048047FAF}"/>
    <cellStyle name="20% - Accent2 3 7 2" xfId="3319" xr:uid="{93A11922-1D7C-4FAD-829B-8870330CBB67}"/>
    <cellStyle name="20% - Accent2 3 8" xfId="2472" xr:uid="{15C33817-CFF4-49B5-8A0D-408C718EDDF9}"/>
    <cellStyle name="20% - Accent2 3 9" xfId="511" xr:uid="{EA32AE17-8EF2-4BEA-A0CD-45436D70BFC1}"/>
    <cellStyle name="20% - Accent2 4" xfId="271" xr:uid="{00000000-0005-0000-0000-000015000000}"/>
    <cellStyle name="20% - Accent2 4 2" xfId="284" xr:uid="{00000000-0005-0000-0000-000016000000}"/>
    <cellStyle name="20% - Accent2 4 3" xfId="844" xr:uid="{0EFA1D6B-7759-4537-9AFD-158B3B6E035E}"/>
    <cellStyle name="20% - Accent2 4 3 2" xfId="1731" xr:uid="{B67ED34A-8C34-438A-BBB5-346AB9179656}"/>
    <cellStyle name="20% - Accent2 4 3 2 2" xfId="3620" xr:uid="{065F21C7-0480-44B0-B800-28F0D4B4D07D}"/>
    <cellStyle name="20% - Accent2 4 3 3" xfId="2763" xr:uid="{BCDFD30C-8A06-4A8C-8B71-631B6D236415}"/>
    <cellStyle name="20% - Accent2 4 4" xfId="1057" xr:uid="{1CFE85FB-AE64-4B20-9386-8FC428C70B6F}"/>
    <cellStyle name="20% - Accent2 4 4 2" xfId="1940" xr:uid="{FFD1A863-09B3-4715-85E2-A3762BE942DA}"/>
    <cellStyle name="20% - Accent2 4 4 2 2" xfId="3829" xr:uid="{F710A070-FF45-4E38-B1FA-BABBE43B5148}"/>
    <cellStyle name="20% - Accent2 4 4 3" xfId="2951" xr:uid="{E2597A0D-9E52-4E06-85D9-05ED8BBC9A1F}"/>
    <cellStyle name="20% - Accent2 4 5" xfId="1242" xr:uid="{08C5947A-4FA8-4AC7-B762-C8D1D337FBAD}"/>
    <cellStyle name="20% - Accent2 4 5 2" xfId="2125" xr:uid="{61DA4776-F8C0-4353-A97B-5F9C5781AB41}"/>
    <cellStyle name="20% - Accent2 4 5 2 2" xfId="4014" xr:uid="{8EA3A84A-6136-401A-A987-C647A31A0379}"/>
    <cellStyle name="20% - Accent2 4 5 3" xfId="3136" xr:uid="{29BB95D2-77A1-4EB5-B39A-2FDE7EBE6EA8}"/>
    <cellStyle name="20% - Accent2 4 6" xfId="1505" xr:uid="{20979B09-1AD0-427D-B429-06C0DBCBBE05}"/>
    <cellStyle name="20% - Accent2 4 6 2" xfId="3394" xr:uid="{8C077DE4-4B3D-4022-8643-CA61A58F9D72}"/>
    <cellStyle name="20% - Accent2 4 7" xfId="2553" xr:uid="{A0C927D9-DE5B-43F8-9AC8-4973B06DB13B}"/>
    <cellStyle name="20% - Accent2 4 8" xfId="587" xr:uid="{9C568BE7-B9AE-4B16-8C38-E18B462102A4}"/>
    <cellStyle name="20% - Accent2 5" xfId="206" xr:uid="{00000000-0005-0000-0000-000017000000}"/>
    <cellStyle name="20% - Accent2 5 2" xfId="790" xr:uid="{A389EBCD-3693-498C-8EA4-730E0FA7C439}"/>
    <cellStyle name="20% - Accent2 5 2 2" xfId="1677" xr:uid="{EE83A4AA-D142-421C-8A3B-D42F2E19283E}"/>
    <cellStyle name="20% - Accent2 5 2 2 2" xfId="3566" xr:uid="{6379FF47-86EE-4EF0-8909-0921D35D7248}"/>
    <cellStyle name="20% - Accent2 5 2 3" xfId="2709" xr:uid="{6A2FDC8D-96F7-4270-8C70-907E3B2A3EA1}"/>
    <cellStyle name="20% - Accent2 5 3" xfId="1003" xr:uid="{F9AF32A5-9845-45FC-8810-305E8186C18D}"/>
    <cellStyle name="20% - Accent2 5 3 2" xfId="1886" xr:uid="{48844762-6437-4999-B4B4-BE0E0135CFD6}"/>
    <cellStyle name="20% - Accent2 5 3 2 2" xfId="3775" xr:uid="{8CFE2B89-6F3F-4876-8393-F597F0E2E3BC}"/>
    <cellStyle name="20% - Accent2 5 3 3" xfId="2897" xr:uid="{C35A6EDD-E8F3-4725-A04A-C149C283F4D7}"/>
    <cellStyle name="20% - Accent2 5 4" xfId="1188" xr:uid="{1CDDEF9B-0F38-454E-AF43-B322CE0EA90E}"/>
    <cellStyle name="20% - Accent2 5 4 2" xfId="2071" xr:uid="{C8F5D715-7E1C-46FE-8459-9CE6ACC4FF41}"/>
    <cellStyle name="20% - Accent2 5 4 2 2" xfId="3960" xr:uid="{26730865-08B9-4B96-9C98-160033B21FA0}"/>
    <cellStyle name="20% - Accent2 5 4 3" xfId="3082" xr:uid="{F09EF152-2A4E-4D05-84A1-33E753027E38}"/>
    <cellStyle name="20% - Accent2 5 5" xfId="1447" xr:uid="{F68105D2-9A99-4852-AA6A-F5B952579759}"/>
    <cellStyle name="20% - Accent2 5 5 2" xfId="3336" xr:uid="{E8B11BB6-FBB2-4E4F-BF9A-96026C7088C0}"/>
    <cellStyle name="20% - Accent2 5 6" xfId="2489" xr:uid="{E8B2F8FA-225E-446A-A7AE-F5BDAE4E599D}"/>
    <cellStyle name="20% - Accent2 5 7" xfId="528" xr:uid="{4D7136F2-DDCA-41D4-9C83-9D1397E82193}"/>
    <cellStyle name="20% - Accent2 6" xfId="374" xr:uid="{00000000-0005-0000-0000-000018000000}"/>
    <cellStyle name="20% - Accent2 6 2" xfId="902" xr:uid="{051B9644-25E7-417E-B0EC-80FBC6490AC2}"/>
    <cellStyle name="20% - Accent2 6 2 2" xfId="1787" xr:uid="{36ED13C4-41C0-4E8E-B26C-72CD41422BCA}"/>
    <cellStyle name="20% - Accent2 6 2 2 2" xfId="3676" xr:uid="{56049AA9-A267-4012-AE82-E3AEC473752B}"/>
    <cellStyle name="20% - Accent2 6 2 3" xfId="2815" xr:uid="{12AC87EF-7E99-47D1-9220-EE07F917653D}"/>
    <cellStyle name="20% - Accent2 6 3" xfId="1109" xr:uid="{541395CE-5C6F-4ACC-AA28-CCFEB088BFF9}"/>
    <cellStyle name="20% - Accent2 6 3 2" xfId="1992" xr:uid="{CFCBDD3F-B769-4B92-B3BD-BAAAD75B8B8D}"/>
    <cellStyle name="20% - Accent2 6 3 2 2" xfId="3881" xr:uid="{54D06E3B-2316-4B26-8800-DE899BBDFB14}"/>
    <cellStyle name="20% - Accent2 6 3 3" xfId="3003" xr:uid="{7F166CD9-4A79-4C37-858C-A71ED2DC8171}"/>
    <cellStyle name="20% - Accent2 6 4" xfId="1294" xr:uid="{77D7F03D-B4C0-4CAA-B0BD-E440B7B786C6}"/>
    <cellStyle name="20% - Accent2 6 4 2" xfId="2177" xr:uid="{D85F6901-EE4E-407B-92B4-CD666FBBD89C}"/>
    <cellStyle name="20% - Accent2 6 4 2 2" xfId="4066" xr:uid="{424D7139-9D57-4212-BCDF-F1DCE3EFA327}"/>
    <cellStyle name="20% - Accent2 6 4 3" xfId="3188" xr:uid="{0322427B-23BE-4CB0-9F5F-9C3F1D61A7A0}"/>
    <cellStyle name="20% - Accent2 6 5" xfId="1577" xr:uid="{0FD44124-8AF3-4053-88BA-9179A671E500}"/>
    <cellStyle name="20% - Accent2 6 5 2" xfId="3466" xr:uid="{DAB64E19-C428-49D4-8D68-4B21BD881863}"/>
    <cellStyle name="20% - Accent2 6 6" xfId="2620" xr:uid="{CED4E1D6-160F-49FE-A98E-241570DD2F61}"/>
    <cellStyle name="20% - Accent2 6 7" xfId="658" xr:uid="{1DADB99E-20B9-470C-92D1-39442E5E5A81}"/>
    <cellStyle name="20% - Accent2 7" xfId="109" xr:uid="{00000000-0005-0000-0000-000019000000}"/>
    <cellStyle name="20% - Accent2 7 2" xfId="918" xr:uid="{E3F3F7AA-7EF5-47D8-8C24-9EE25075D300}"/>
    <cellStyle name="20% - Accent2 7 2 2" xfId="1803" xr:uid="{F1DA23FB-9673-4664-A337-F86E377D09CD}"/>
    <cellStyle name="20% - Accent2 7 2 2 2" xfId="3692" xr:uid="{34832609-181A-414F-ADEA-02D8072F59BC}"/>
    <cellStyle name="20% - Accent2 7 2 3" xfId="2831" xr:uid="{96D84E96-D67D-411C-912F-1C0E818E9F26}"/>
    <cellStyle name="20% - Accent2 7 3" xfId="1125" xr:uid="{E78D298D-0AFF-416F-AFCA-08D6B8D84EC7}"/>
    <cellStyle name="20% - Accent2 7 3 2" xfId="2008" xr:uid="{4DF5BE19-6DD7-4FEE-BA38-72863472E16B}"/>
    <cellStyle name="20% - Accent2 7 3 2 2" xfId="3897" xr:uid="{8B8D2F8D-1AB2-42AD-AAAD-2B9CE38D56A8}"/>
    <cellStyle name="20% - Accent2 7 3 3" xfId="3019" xr:uid="{0C42B37E-EC9F-4D65-A476-CC05BD0CE5E0}"/>
    <cellStyle name="20% - Accent2 7 4" xfId="1310" xr:uid="{96C5816C-010A-499D-B951-1BA34755D887}"/>
    <cellStyle name="20% - Accent2 7 4 2" xfId="2193" xr:uid="{A4719991-DE19-43A7-89E6-BDD5AF02AD9A}"/>
    <cellStyle name="20% - Accent2 7 4 2 2" xfId="4082" xr:uid="{CDA6F99F-6DB4-4300-8F8A-37958D05D389}"/>
    <cellStyle name="20% - Accent2 7 4 3" xfId="3204" xr:uid="{87028026-A419-40D0-A076-985E5BA3D239}"/>
    <cellStyle name="20% - Accent2 7 5" xfId="1593" xr:uid="{775B6B2B-D5CD-40A4-AEA5-FC7349677E6E}"/>
    <cellStyle name="20% - Accent2 7 5 2" xfId="3482" xr:uid="{A65F47CB-4072-4635-9173-606947F85CFD}"/>
    <cellStyle name="20% - Accent2 7 6" xfId="2636" xr:uid="{AC2924B5-77AC-4A2C-B9E6-8D6841979B40}"/>
    <cellStyle name="20% - Accent2 7 7" xfId="674" xr:uid="{1B005759-81DC-4B18-9F67-835C9287685F}"/>
    <cellStyle name="20% - Accent2 8" xfId="736" xr:uid="{1789E1C4-DDAE-41D4-818F-591DCA7B81AC}"/>
    <cellStyle name="20% - Accent2 8 2" xfId="1623" xr:uid="{E77E4A22-F694-43BE-8758-2B3C7565C72A}"/>
    <cellStyle name="20% - Accent2 8 2 2" xfId="3512" xr:uid="{923F88D9-F86C-4ECF-9408-78BA9E5C2717}"/>
    <cellStyle name="20% - Accent2 8 3" xfId="2658" xr:uid="{537DEA95-BBB0-4118-83A5-6427A1C79DC7}"/>
    <cellStyle name="20% - Accent2 9" xfId="952" xr:uid="{CBE238B3-5A78-491A-B445-F6FC170E9113}"/>
    <cellStyle name="20% - Accent2 9 2" xfId="1835" xr:uid="{11495AE9-1674-448C-BDAA-DF637A986690}"/>
    <cellStyle name="20% - Accent2 9 2 2" xfId="3724" xr:uid="{3862DE01-250F-4071-96BC-26F08183DBC6}"/>
    <cellStyle name="20% - Accent2 9 3" xfId="2846" xr:uid="{C7BC72C3-DD87-49C8-A943-1116182BA834}"/>
    <cellStyle name="20% - Accent3" xfId="409" builtinId="38" customBuiltin="1"/>
    <cellStyle name="20% - Accent3 10" xfId="1139" xr:uid="{DC424825-2A33-446D-B4DD-82C8D299BF48}"/>
    <cellStyle name="20% - Accent3 10 2" xfId="2022" xr:uid="{E2DEA496-E887-4A13-BB60-DE127E779CF5}"/>
    <cellStyle name="20% - Accent3 10 2 2" xfId="3911" xr:uid="{43856607-58A5-4507-9257-A252A02010BB}"/>
    <cellStyle name="20% - Accent3 10 3" xfId="3033" xr:uid="{1015997E-09CD-4007-9C11-555DF3FFCBD4}"/>
    <cellStyle name="20% - Accent3 11" xfId="1340" xr:uid="{B3864AB1-40BD-41BA-84EA-D9F2FBB3C3E4}"/>
    <cellStyle name="20% - Accent3 11 2" xfId="3229" xr:uid="{5690EF07-C8F0-4E42-9DAE-3B160CB4FB09}"/>
    <cellStyle name="20% - Accent3 12" xfId="2422" xr:uid="{D9601B67-45B9-4B81-9D42-BA00AE974BD1}"/>
    <cellStyle name="20% - Accent3 2" xfId="158" xr:uid="{00000000-0005-0000-0000-00001A000000}"/>
    <cellStyle name="20% - Accent3 2 2" xfId="288" xr:uid="{00000000-0005-0000-0000-00001B000000}"/>
    <cellStyle name="20% - Accent3 2 2 2" xfId="858" xr:uid="{563609F1-097F-41D1-A80A-E6BF645ABF65}"/>
    <cellStyle name="20% - Accent3 2 2 2 2" xfId="1745" xr:uid="{C6A78947-41FE-4C33-8A5A-0BD9800DA803}"/>
    <cellStyle name="20% - Accent3 2 2 2 2 2" xfId="3634" xr:uid="{65BB810D-D180-4F66-9DF2-56799FF36601}"/>
    <cellStyle name="20% - Accent3 2 2 2 3" xfId="2777" xr:uid="{FFAC8B2E-4800-4EF7-9725-F935246B4F7E}"/>
    <cellStyle name="20% - Accent3 2 2 3" xfId="1071" xr:uid="{44F481E6-CCA3-4231-92A5-76E48B1172B2}"/>
    <cellStyle name="20% - Accent3 2 2 3 2" xfId="1954" xr:uid="{87F52507-5861-4D34-97FB-3BA1BE50DC25}"/>
    <cellStyle name="20% - Accent3 2 2 3 2 2" xfId="3843" xr:uid="{78861D76-9F7E-4172-972D-FD15D27A41E7}"/>
    <cellStyle name="20% - Accent3 2 2 3 3" xfId="2965" xr:uid="{9344CEAF-63BD-4037-8579-3A6A135B8B36}"/>
    <cellStyle name="20% - Accent3 2 2 4" xfId="1256" xr:uid="{9E5E3370-64FF-4C62-BEDA-AE7670692943}"/>
    <cellStyle name="20% - Accent3 2 2 4 2" xfId="2139" xr:uid="{E690F516-69A5-41A1-905D-69A4137A1953}"/>
    <cellStyle name="20% - Accent3 2 2 4 2 2" xfId="4028" xr:uid="{A7A9F4EA-656D-4937-9DD0-F53474CD0A68}"/>
    <cellStyle name="20% - Accent3 2 2 4 3" xfId="3150" xr:uid="{24706CB4-FFE3-451E-8459-E93682C7F294}"/>
    <cellStyle name="20% - Accent3 2 2 5" xfId="1520" xr:uid="{D17B2736-9A42-4B75-B5BA-88F749008BDC}"/>
    <cellStyle name="20% - Accent3 2 2 5 2" xfId="3409" xr:uid="{71027C79-E854-4FD0-9B9C-8636D8855760}"/>
    <cellStyle name="20% - Accent3 2 2 6" xfId="2567" xr:uid="{BF4B1F29-4268-4F93-9C2E-A5D804AAA554}"/>
    <cellStyle name="20% - Accent3 2 2 7" xfId="603" xr:uid="{F349BDFD-E4B9-4172-B2E7-0CD34250FE4E}"/>
    <cellStyle name="20% - Accent3 2 3" xfId="230" xr:uid="{00000000-0005-0000-0000-00001C000000}"/>
    <cellStyle name="20% - Accent3 2 3 2" xfId="808" xr:uid="{A0CBAA46-4318-40EC-A5B2-7CE222403EDA}"/>
    <cellStyle name="20% - Accent3 2 3 2 2" xfId="1695" xr:uid="{0F295783-97A1-4DC4-9C44-EE6F33A335B6}"/>
    <cellStyle name="20% - Accent3 2 3 2 2 2" xfId="3584" xr:uid="{C601146D-C76D-4F50-838D-C632CB9788D1}"/>
    <cellStyle name="20% - Accent3 2 3 2 3" xfId="2727" xr:uid="{D947EC86-4D01-45C0-BA93-9704A31A866A}"/>
    <cellStyle name="20% - Accent3 2 3 3" xfId="1021" xr:uid="{806F7C7D-26FC-4513-A8AB-9925CD4303EF}"/>
    <cellStyle name="20% - Accent3 2 3 3 2" xfId="1904" xr:uid="{7AC11007-4A0A-4424-B476-BFF5C1E15824}"/>
    <cellStyle name="20% - Accent3 2 3 3 2 2" xfId="3793" xr:uid="{9E83626A-4D5C-4252-91EF-756D3932553E}"/>
    <cellStyle name="20% - Accent3 2 3 3 3" xfId="2915" xr:uid="{805457D3-17E6-413F-8F91-CF9881F431B2}"/>
    <cellStyle name="20% - Accent3 2 3 4" xfId="1206" xr:uid="{20D6AD74-4BAD-44AA-9405-B15F3A691A65}"/>
    <cellStyle name="20% - Accent3 2 3 4 2" xfId="2089" xr:uid="{AC6A2B8B-2900-4316-B669-EF0E5289910B}"/>
    <cellStyle name="20% - Accent3 2 3 4 2 2" xfId="3978" xr:uid="{0C5FF473-2703-40F8-94F2-534EFB71CF31}"/>
    <cellStyle name="20% - Accent3 2 3 4 3" xfId="3100" xr:uid="{EB9B963C-CE9E-49D3-B26B-76FA493A5AAE}"/>
    <cellStyle name="20% - Accent3 2 3 5" xfId="1468" xr:uid="{E407C040-4ED0-475A-9B6A-622D8161DA43}"/>
    <cellStyle name="20% - Accent3 2 3 5 2" xfId="3357" xr:uid="{4C9823C8-DF3F-448B-99D7-0C30E38108D4}"/>
    <cellStyle name="20% - Accent3 2 3 6" xfId="2513" xr:uid="{7634D750-EEC5-469D-9583-495641001D03}"/>
    <cellStyle name="20% - Accent3 2 3 7" xfId="548" xr:uid="{21F0E9F8-55F8-4C11-9CCB-ED6A039647E6}"/>
    <cellStyle name="20% - Accent3 2 4" xfId="757" xr:uid="{8954E1A9-948B-49C4-81CC-8FBD08A4D755}"/>
    <cellStyle name="20% - Accent3 2 4 2" xfId="1644" xr:uid="{134FB10F-C281-443B-9E90-CFED30BB6C41}"/>
    <cellStyle name="20% - Accent3 2 4 2 2" xfId="3533" xr:uid="{AC82192E-EFA6-4C41-9F83-9438E6A619CD}"/>
    <cellStyle name="20% - Accent3 2 4 3" xfId="2676" xr:uid="{ED3E557D-9FC0-43CC-B1CB-7149FCA44B66}"/>
    <cellStyle name="20% - Accent3 2 5" xfId="970" xr:uid="{725E55C8-B3FF-48A8-B5BF-6F07BDBC8EBE}"/>
    <cellStyle name="20% - Accent3 2 5 2" xfId="1853" xr:uid="{45F68248-4DB7-44FB-BE90-36BE13A341AD}"/>
    <cellStyle name="20% - Accent3 2 5 2 2" xfId="3742" xr:uid="{B436DB01-0ACA-466D-9A68-8AEDA07AEA71}"/>
    <cellStyle name="20% - Accent3 2 5 3" xfId="2864" xr:uid="{270A468F-0412-49CC-804E-7D72CE38C239}"/>
    <cellStyle name="20% - Accent3 2 6" xfId="1155" xr:uid="{3B15C7BB-7494-4614-A9D5-93B8CE2FC26E}"/>
    <cellStyle name="20% - Accent3 2 6 2" xfId="2038" xr:uid="{31EC44C9-6EEE-439F-9F42-63D19E68D2E5}"/>
    <cellStyle name="20% - Accent3 2 6 2 2" xfId="3927" xr:uid="{27F768F6-9FD8-4A76-807F-96BC1CA73DF5}"/>
    <cellStyle name="20% - Accent3 2 6 3" xfId="3049" xr:uid="{2BB9AD3F-4933-41E3-913B-8A99A5B63301}"/>
    <cellStyle name="20% - Accent3 2 7" xfId="1409" xr:uid="{A02CC3ED-AA95-40BC-9543-DEDF9962239A}"/>
    <cellStyle name="20% - Accent3 2 7 2" xfId="3298" xr:uid="{61117462-D7C5-4059-9048-9A033605EE44}"/>
    <cellStyle name="20% - Accent3 2 8" xfId="2450" xr:uid="{00F8241A-5B63-44A3-9EB8-95B278A91949}"/>
    <cellStyle name="20% - Accent3 2 9" xfId="489" xr:uid="{FE4033B3-1F88-47BF-90DB-3C148F2B2936}"/>
    <cellStyle name="20% - Accent3 3" xfId="191" xr:uid="{00000000-0005-0000-0000-00001D000000}"/>
    <cellStyle name="20% - Accent3 3 2" xfId="289" xr:uid="{00000000-0005-0000-0000-00001E000000}"/>
    <cellStyle name="20% - Accent3 3 2 2" xfId="859" xr:uid="{5B2751DE-070F-4C85-BEDA-FCE11CB9CA16}"/>
    <cellStyle name="20% - Accent3 3 2 2 2" xfId="1746" xr:uid="{49352F90-CEDF-47F9-9DF0-583A7B5D3507}"/>
    <cellStyle name="20% - Accent3 3 2 2 2 2" xfId="3635" xr:uid="{C1D1E190-C3DD-46A6-8B01-23C59CFB0C20}"/>
    <cellStyle name="20% - Accent3 3 2 2 3" xfId="2778" xr:uid="{31F20FBE-BABB-4B59-B040-C9855F4BE10F}"/>
    <cellStyle name="20% - Accent3 3 2 3" xfId="1072" xr:uid="{98625AA2-FEC2-4C0D-89AF-28CC1C4DEE16}"/>
    <cellStyle name="20% - Accent3 3 2 3 2" xfId="1955" xr:uid="{178FFC5E-53FA-4120-AF3F-D13AEE3B7387}"/>
    <cellStyle name="20% - Accent3 3 2 3 2 2" xfId="3844" xr:uid="{11427337-895B-4A5F-A889-08DB5F153288}"/>
    <cellStyle name="20% - Accent3 3 2 3 3" xfId="2966" xr:uid="{75353410-2F59-4300-A1A8-ECDDF0409ECA}"/>
    <cellStyle name="20% - Accent3 3 2 4" xfId="1257" xr:uid="{30C79D5B-3370-4ECA-BA0E-E8F52A0DB834}"/>
    <cellStyle name="20% - Accent3 3 2 4 2" xfId="2140" xr:uid="{B19A1D1E-60BD-49EC-B2B7-07D4C5C3D180}"/>
    <cellStyle name="20% - Accent3 3 2 4 2 2" xfId="4029" xr:uid="{6D7FA0A6-FA36-4EA5-AC58-C8F50457C5CE}"/>
    <cellStyle name="20% - Accent3 3 2 4 3" xfId="3151" xr:uid="{74DEC7BD-1462-4C5C-A0E3-E5A894C8DC9F}"/>
    <cellStyle name="20% - Accent3 3 2 5" xfId="1521" xr:uid="{5C5FE880-09A2-45D6-98E5-768FB0D227E9}"/>
    <cellStyle name="20% - Accent3 3 2 5 2" xfId="3410" xr:uid="{C8677B19-0405-4563-B1C1-FE8C965488C2}"/>
    <cellStyle name="20% - Accent3 3 2 6" xfId="2568" xr:uid="{94C8D0C5-E6D8-43EA-8D2D-11FC62529BE1}"/>
    <cellStyle name="20% - Accent3 3 2 7" xfId="604" xr:uid="{2E2E579B-D785-4F00-90E4-D7F6156B606B}"/>
    <cellStyle name="20% - Accent3 3 3" xfId="252" xr:uid="{00000000-0005-0000-0000-00001F000000}"/>
    <cellStyle name="20% - Accent3 3 3 2" xfId="826" xr:uid="{83F4094E-A1BC-4709-B56D-76979BC847D4}"/>
    <cellStyle name="20% - Accent3 3 3 2 2" xfId="1713" xr:uid="{8AFEF3D3-E1C3-4C47-8A11-38C3FA2B812F}"/>
    <cellStyle name="20% - Accent3 3 3 2 2 2" xfId="3602" xr:uid="{0E125983-C6D3-479A-BFFE-1E561BBE3A97}"/>
    <cellStyle name="20% - Accent3 3 3 2 3" xfId="2745" xr:uid="{E2C86877-9425-4912-8042-F7E29FB55290}"/>
    <cellStyle name="20% - Accent3 3 3 3" xfId="1039" xr:uid="{4C6A0085-8BCA-4585-AC14-D73E93E7EBA8}"/>
    <cellStyle name="20% - Accent3 3 3 3 2" xfId="1922" xr:uid="{3380E0DD-A30F-49D7-90F0-180053B92978}"/>
    <cellStyle name="20% - Accent3 3 3 3 2 2" xfId="3811" xr:uid="{8D030431-AACE-4F1A-8AE2-50226337A5EA}"/>
    <cellStyle name="20% - Accent3 3 3 3 3" xfId="2933" xr:uid="{B4A3081F-CA88-4FE1-BB48-2A1BD5E1F591}"/>
    <cellStyle name="20% - Accent3 3 3 4" xfId="1224" xr:uid="{7AE3F1EB-C874-466D-97A5-D5FAD6EA61AC}"/>
    <cellStyle name="20% - Accent3 3 3 4 2" xfId="2107" xr:uid="{53C3E108-3FE4-402C-949A-4DCB7BA3D193}"/>
    <cellStyle name="20% - Accent3 3 3 4 2 2" xfId="3996" xr:uid="{ED892914-88DC-48E4-919A-46FDCC7E1214}"/>
    <cellStyle name="20% - Accent3 3 3 4 3" xfId="3118" xr:uid="{88594661-5AB0-458F-AF1D-665A49765E43}"/>
    <cellStyle name="20% - Accent3 3 3 5" xfId="1486" xr:uid="{9DDDBBD4-E7C9-4CC0-B5AD-522FF33310A2}"/>
    <cellStyle name="20% - Accent3 3 3 5 2" xfId="3375" xr:uid="{A0C83159-9F21-4AED-A8F4-31B01AFD38AE}"/>
    <cellStyle name="20% - Accent3 3 3 6" xfId="2535" xr:uid="{EAFD55DB-289A-4F7F-871B-CA2777032580}"/>
    <cellStyle name="20% - Accent3 3 3 7" xfId="568" xr:uid="{F4E15978-4AFD-444A-B552-B3DB8C793535}"/>
    <cellStyle name="20% - Accent3 3 4" xfId="775" xr:uid="{8BDF1B59-B61C-48FD-8681-8C3B9F23E7B0}"/>
    <cellStyle name="20% - Accent3 3 4 2" xfId="1662" xr:uid="{8CEC3A2B-C1B1-4371-AA05-6B3ED7176508}"/>
    <cellStyle name="20% - Accent3 3 4 2 2" xfId="3551" xr:uid="{C8984849-7D31-47D6-9051-E4DE0194E963}"/>
    <cellStyle name="20% - Accent3 3 4 3" xfId="2694" xr:uid="{FB6BA1DC-A530-4E7B-AC5E-8892AD704808}"/>
    <cellStyle name="20% - Accent3 3 5" xfId="988" xr:uid="{58ABE9BF-167F-4678-9154-826A1515E328}"/>
    <cellStyle name="20% - Accent3 3 5 2" xfId="1871" xr:uid="{93E272B8-06A2-4574-8D30-95886A9B4EE8}"/>
    <cellStyle name="20% - Accent3 3 5 2 2" xfId="3760" xr:uid="{23ED2EA7-8333-4DB0-B684-DE49B97BB9FC}"/>
    <cellStyle name="20% - Accent3 3 5 3" xfId="2882" xr:uid="{CAFC6CD5-8684-41D5-A4D3-3AD423B52FAD}"/>
    <cellStyle name="20% - Accent3 3 6" xfId="1173" xr:uid="{38B8844E-86C2-40C1-ADB5-ED8ED6180E16}"/>
    <cellStyle name="20% - Accent3 3 6 2" xfId="2056" xr:uid="{E71DDE66-AC88-425E-9993-D0E8D96B4F5A}"/>
    <cellStyle name="20% - Accent3 3 6 2 2" xfId="3945" xr:uid="{EC172990-85A5-4BD3-BC9F-A20B685541A8}"/>
    <cellStyle name="20% - Accent3 3 6 3" xfId="3067" xr:uid="{2EF70851-B699-485C-BE99-47DAA7980FA6}"/>
    <cellStyle name="20% - Accent3 3 7" xfId="1432" xr:uid="{86D74B6D-7A9A-49BE-A8CE-A4D328E8361D}"/>
    <cellStyle name="20% - Accent3 3 7 2" xfId="3321" xr:uid="{41B90DED-3EFA-425E-ADA8-7977117AEDC5}"/>
    <cellStyle name="20% - Accent3 3 8" xfId="2474" xr:uid="{4C561B4D-CF2C-4070-91C9-BB5FD43F97E0}"/>
    <cellStyle name="20% - Accent3 3 9" xfId="513" xr:uid="{65CF2C7C-270C-47FD-93EA-7DF412FE0FFA}"/>
    <cellStyle name="20% - Accent3 4" xfId="273" xr:uid="{00000000-0005-0000-0000-000020000000}"/>
    <cellStyle name="20% - Accent3 4 2" xfId="287" xr:uid="{00000000-0005-0000-0000-000021000000}"/>
    <cellStyle name="20% - Accent3 4 3" xfId="846" xr:uid="{EA57381B-2AD4-4B6C-A78C-3085D3FDBDC4}"/>
    <cellStyle name="20% - Accent3 4 3 2" xfId="1733" xr:uid="{239608D0-70F8-4F3B-BC7A-7175FFBBC4A7}"/>
    <cellStyle name="20% - Accent3 4 3 2 2" xfId="3622" xr:uid="{F57B8489-F43B-4153-B33E-7DBF46C0D0AF}"/>
    <cellStyle name="20% - Accent3 4 3 3" xfId="2765" xr:uid="{B818B894-48B5-43C1-8C4C-6C36FF1EDD9E}"/>
    <cellStyle name="20% - Accent3 4 4" xfId="1059" xr:uid="{2C68EF32-4C57-4368-A7A9-2C8A2FA51FF7}"/>
    <cellStyle name="20% - Accent3 4 4 2" xfId="1942" xr:uid="{E6A27F11-2869-43E2-8E13-C09D5325B5F8}"/>
    <cellStyle name="20% - Accent3 4 4 2 2" xfId="3831" xr:uid="{3C641977-C127-469D-8ECB-B9203E68025B}"/>
    <cellStyle name="20% - Accent3 4 4 3" xfId="2953" xr:uid="{936BC3B6-0624-4E5B-89CC-23CE75DEDB07}"/>
    <cellStyle name="20% - Accent3 4 5" xfId="1244" xr:uid="{5E485F60-D41C-4A8B-9096-357E435EC111}"/>
    <cellStyle name="20% - Accent3 4 5 2" xfId="2127" xr:uid="{DBA71870-FCB5-466F-B764-A229695FCAA0}"/>
    <cellStyle name="20% - Accent3 4 5 2 2" xfId="4016" xr:uid="{8614551C-5CCA-45DB-BCD8-46886E237B58}"/>
    <cellStyle name="20% - Accent3 4 5 3" xfId="3138" xr:uid="{60597AF9-26E5-4968-8FE7-A4DB1426DA45}"/>
    <cellStyle name="20% - Accent3 4 6" xfId="1507" xr:uid="{B45187CB-4ACA-4E9F-83BD-BE498EC34FBC}"/>
    <cellStyle name="20% - Accent3 4 6 2" xfId="3396" xr:uid="{553F21FA-CEB7-41EF-A0C6-03CE615608C2}"/>
    <cellStyle name="20% - Accent3 4 7" xfId="2555" xr:uid="{9317291A-5BEB-49DE-97F9-C75DE8B4C780}"/>
    <cellStyle name="20% - Accent3 4 8" xfId="589" xr:uid="{CA190661-C69A-42FE-A160-BC251433C02A}"/>
    <cellStyle name="20% - Accent3 5" xfId="208" xr:uid="{00000000-0005-0000-0000-000022000000}"/>
    <cellStyle name="20% - Accent3 5 2" xfId="792" xr:uid="{DEEA2B31-B177-4381-AA7E-540E8F244159}"/>
    <cellStyle name="20% - Accent3 5 2 2" xfId="1679" xr:uid="{C7DC9DF2-4DC9-490A-BF07-0AA79EBCDA15}"/>
    <cellStyle name="20% - Accent3 5 2 2 2" xfId="3568" xr:uid="{AA5325EA-057B-4B6A-A518-7C81A78B6F46}"/>
    <cellStyle name="20% - Accent3 5 2 3" xfId="2711" xr:uid="{6607724F-219D-4C23-9A9B-E2CEBE092A88}"/>
    <cellStyle name="20% - Accent3 5 3" xfId="1005" xr:uid="{E90933A1-7E67-47A7-8CED-F8B7C37F0E8A}"/>
    <cellStyle name="20% - Accent3 5 3 2" xfId="1888" xr:uid="{72ED1BA4-7493-4FA6-AD4D-8D6CAA2F67F4}"/>
    <cellStyle name="20% - Accent3 5 3 2 2" xfId="3777" xr:uid="{DA24F885-4EDE-4916-AA9B-457AABFE1C8C}"/>
    <cellStyle name="20% - Accent3 5 3 3" xfId="2899" xr:uid="{4B87DFEF-6541-477D-9D82-709BFC2D4710}"/>
    <cellStyle name="20% - Accent3 5 4" xfId="1190" xr:uid="{D61CB161-7A10-4AB0-82A1-745355AE9C93}"/>
    <cellStyle name="20% - Accent3 5 4 2" xfId="2073" xr:uid="{A5176E14-7442-4F43-8408-76ADBB36CE3C}"/>
    <cellStyle name="20% - Accent3 5 4 2 2" xfId="3962" xr:uid="{794CC09A-739F-44A2-A850-690816F80395}"/>
    <cellStyle name="20% - Accent3 5 4 3" xfId="3084" xr:uid="{BA8534F1-3C3D-4FA3-93B0-10B3558C00A4}"/>
    <cellStyle name="20% - Accent3 5 5" xfId="1449" xr:uid="{2BE5E754-15DD-4ADC-AB19-B0A6FCE3A8B0}"/>
    <cellStyle name="20% - Accent3 5 5 2" xfId="3338" xr:uid="{AB27A12F-3D61-4F5D-AB75-AB5BF08A26FD}"/>
    <cellStyle name="20% - Accent3 5 6" xfId="2491" xr:uid="{83C20C9D-E7DD-4209-BC88-2ABAB114A5CA}"/>
    <cellStyle name="20% - Accent3 5 7" xfId="530" xr:uid="{910233FE-2EB1-4AF6-9C56-AE8BF2B55A72}"/>
    <cellStyle name="20% - Accent3 6" xfId="376" xr:uid="{00000000-0005-0000-0000-000023000000}"/>
    <cellStyle name="20% - Accent3 6 2" xfId="904" xr:uid="{2F9743DF-D20E-4396-A23E-BEB3B1503471}"/>
    <cellStyle name="20% - Accent3 6 2 2" xfId="1789" xr:uid="{334D934B-BDE7-44EF-A594-348FA88DC750}"/>
    <cellStyle name="20% - Accent3 6 2 2 2" xfId="3678" xr:uid="{253A3980-1BD4-4DBB-B163-0BBE51A188DB}"/>
    <cellStyle name="20% - Accent3 6 2 3" xfId="2817" xr:uid="{DE40E699-D51B-4CAD-9363-E48650E9B1C5}"/>
    <cellStyle name="20% - Accent3 6 3" xfId="1111" xr:uid="{1B5086CD-6392-415C-ABA1-88E0CFA3EA8C}"/>
    <cellStyle name="20% - Accent3 6 3 2" xfId="1994" xr:uid="{E46301CD-FF4A-4C80-A978-C1BF24BCF019}"/>
    <cellStyle name="20% - Accent3 6 3 2 2" xfId="3883" xr:uid="{2571AB2C-6058-4B81-9054-7749B82B39C8}"/>
    <cellStyle name="20% - Accent3 6 3 3" xfId="3005" xr:uid="{145C1946-E837-4F5A-8614-B2E29174C1AE}"/>
    <cellStyle name="20% - Accent3 6 4" xfId="1296" xr:uid="{89316963-963E-4E9F-A03F-32E64B410A9D}"/>
    <cellStyle name="20% - Accent3 6 4 2" xfId="2179" xr:uid="{D734FEDA-2476-41D6-BFE1-5CDDF2865E70}"/>
    <cellStyle name="20% - Accent3 6 4 2 2" xfId="4068" xr:uid="{B86D16BC-5415-4998-A8F7-822532482920}"/>
    <cellStyle name="20% - Accent3 6 4 3" xfId="3190" xr:uid="{973C2413-7A78-4202-A613-384F246A98A2}"/>
    <cellStyle name="20% - Accent3 6 5" xfId="1579" xr:uid="{13B14AAC-A755-483E-A2F0-BD013B5EABEB}"/>
    <cellStyle name="20% - Accent3 6 5 2" xfId="3468" xr:uid="{ADF5E235-1AA7-46E6-BC02-2E42973F696D}"/>
    <cellStyle name="20% - Accent3 6 6" xfId="2622" xr:uid="{31F6A30E-3E17-40F6-BAC8-BFB0F6AD75B9}"/>
    <cellStyle name="20% - Accent3 6 7" xfId="660" xr:uid="{C41DF754-B772-4C17-8A02-77B96CB0DC69}"/>
    <cellStyle name="20% - Accent3 7" xfId="113" xr:uid="{00000000-0005-0000-0000-000024000000}"/>
    <cellStyle name="20% - Accent3 7 2" xfId="920" xr:uid="{CDC231E2-9EC5-42F5-8777-5AF21124CC7C}"/>
    <cellStyle name="20% - Accent3 7 2 2" xfId="1805" xr:uid="{D691D40A-0D8F-4379-B35F-C15E49CCADFA}"/>
    <cellStyle name="20% - Accent3 7 2 2 2" xfId="3694" xr:uid="{0752C8EE-A006-4246-AB27-6857837FD791}"/>
    <cellStyle name="20% - Accent3 7 2 3" xfId="2833" xr:uid="{1C9A59C6-87E0-4A9A-B980-8A848467773B}"/>
    <cellStyle name="20% - Accent3 7 3" xfId="1127" xr:uid="{0E8CE21E-2D60-464C-B22B-E54573AB2112}"/>
    <cellStyle name="20% - Accent3 7 3 2" xfId="2010" xr:uid="{6CE0CA7C-ECEF-454B-B25B-7EF0E31CA1F9}"/>
    <cellStyle name="20% - Accent3 7 3 2 2" xfId="3899" xr:uid="{CE5BA862-98FB-4FA1-B70E-ECD81D207C5F}"/>
    <cellStyle name="20% - Accent3 7 3 3" xfId="3021" xr:uid="{CA64B380-091E-41BB-B01D-BDD2EAB92599}"/>
    <cellStyle name="20% - Accent3 7 4" xfId="1312" xr:uid="{7A542A75-E818-420F-B50E-8930D081D1D9}"/>
    <cellStyle name="20% - Accent3 7 4 2" xfId="2195" xr:uid="{1C8BBED6-4182-41E6-A689-7822337E6348}"/>
    <cellStyle name="20% - Accent3 7 4 2 2" xfId="4084" xr:uid="{1FCACE3A-500A-469A-8AFB-998C759A79E4}"/>
    <cellStyle name="20% - Accent3 7 4 3" xfId="3206" xr:uid="{9CE84AE5-3AA9-4D63-84E3-14054F1CA340}"/>
    <cellStyle name="20% - Accent3 7 5" xfId="1595" xr:uid="{9B4DA6DE-6AA1-43D3-864F-EE34C23BBB65}"/>
    <cellStyle name="20% - Accent3 7 5 2" xfId="3484" xr:uid="{0D7E40A8-DFF6-4D31-A057-1C22485B6115}"/>
    <cellStyle name="20% - Accent3 7 6" xfId="2638" xr:uid="{30F0911B-617E-4014-8326-40AEC76C519D}"/>
    <cellStyle name="20% - Accent3 7 7" xfId="676" xr:uid="{EC394AF1-A624-45B9-B928-B289D49F66FC}"/>
    <cellStyle name="20% - Accent3 8" xfId="739" xr:uid="{4B218963-49F3-4E5E-AC71-17CC59D05827}"/>
    <cellStyle name="20% - Accent3 8 2" xfId="1626" xr:uid="{950E0027-06C0-4D0C-9AD9-A93B9748246D}"/>
    <cellStyle name="20% - Accent3 8 2 2" xfId="3515" xr:uid="{B24C8AB2-A5C5-4302-9D41-354963698290}"/>
    <cellStyle name="20% - Accent3 8 3" xfId="2660" xr:uid="{60C7A104-C70E-4CE7-8A80-564F970B3F0C}"/>
    <cellStyle name="20% - Accent3 9" xfId="954" xr:uid="{917F1830-1D69-4106-B390-D33052FB9FF8}"/>
    <cellStyle name="20% - Accent3 9 2" xfId="1837" xr:uid="{6348396A-8AFD-4525-958F-CC312D1B62A8}"/>
    <cellStyle name="20% - Accent3 9 2 2" xfId="3726" xr:uid="{1543EF7A-A1FB-4754-95CB-66849391FEE3}"/>
    <cellStyle name="20% - Accent3 9 3" xfId="2848" xr:uid="{084896C0-D58B-49DD-BCF0-9699449EF94D}"/>
    <cellStyle name="20% - Accent4" xfId="412" builtinId="42" customBuiltin="1"/>
    <cellStyle name="20% - Accent4 10" xfId="1141" xr:uid="{2461FFA8-C045-4858-BFC5-FC8721AD1582}"/>
    <cellStyle name="20% - Accent4 10 2" xfId="2024" xr:uid="{F9DD880E-0E69-4566-B42C-15D61A2EFEBC}"/>
    <cellStyle name="20% - Accent4 10 2 2" xfId="3913" xr:uid="{FAD9987E-A82A-4FE2-814E-B9DF6F97F72B}"/>
    <cellStyle name="20% - Accent4 10 3" xfId="3035" xr:uid="{36F91636-6BC6-4FA3-BC9E-D15346CADC71}"/>
    <cellStyle name="20% - Accent4 11" xfId="1344" xr:uid="{F1E475ED-8457-46E6-B8A0-2A8677212B75}"/>
    <cellStyle name="20% - Accent4 11 2" xfId="3233" xr:uid="{D90971FD-3154-4C72-9108-949AED2C0210}"/>
    <cellStyle name="20% - Accent4 12" xfId="2425" xr:uid="{0778625C-1B6A-4ED4-98A7-96B619BDD948}"/>
    <cellStyle name="20% - Accent4 2" xfId="160" xr:uid="{00000000-0005-0000-0000-000025000000}"/>
    <cellStyle name="20% - Accent4 2 2" xfId="291" xr:uid="{00000000-0005-0000-0000-000026000000}"/>
    <cellStyle name="20% - Accent4 2 2 2" xfId="860" xr:uid="{B8130B0F-6B79-41A4-8A2B-314BB97B36D2}"/>
    <cellStyle name="20% - Accent4 2 2 2 2" xfId="1747" xr:uid="{2C055C92-593B-4273-A753-7ABC5ACD38EF}"/>
    <cellStyle name="20% - Accent4 2 2 2 2 2" xfId="3636" xr:uid="{20241E9B-81A9-4E62-A3BD-D9903635551E}"/>
    <cellStyle name="20% - Accent4 2 2 2 3" xfId="2779" xr:uid="{AF3F7321-5215-47F9-B8FB-E68F3097453E}"/>
    <cellStyle name="20% - Accent4 2 2 3" xfId="1073" xr:uid="{6C724B60-5844-4664-AE47-C6BEDA383A13}"/>
    <cellStyle name="20% - Accent4 2 2 3 2" xfId="1956" xr:uid="{244CD385-5E9D-4A22-90F1-42E327010780}"/>
    <cellStyle name="20% - Accent4 2 2 3 2 2" xfId="3845" xr:uid="{CAEFBD14-253E-4E47-8D93-146E3EF255F7}"/>
    <cellStyle name="20% - Accent4 2 2 3 3" xfId="2967" xr:uid="{52F910EB-03D7-4C9E-A8ED-65E1A5F57AED}"/>
    <cellStyle name="20% - Accent4 2 2 4" xfId="1258" xr:uid="{784999BD-3541-4CE7-8616-45BA25DF8670}"/>
    <cellStyle name="20% - Accent4 2 2 4 2" xfId="2141" xr:uid="{A58C8902-6FD5-490B-A922-474EC11CF1F3}"/>
    <cellStyle name="20% - Accent4 2 2 4 2 2" xfId="4030" xr:uid="{63662AAB-575C-442B-9487-8F194F616316}"/>
    <cellStyle name="20% - Accent4 2 2 4 3" xfId="3152" xr:uid="{DA84D7A9-9621-41B3-873B-CB62FF4961F3}"/>
    <cellStyle name="20% - Accent4 2 2 5" xfId="1523" xr:uid="{9B4B61A9-229F-410C-A77D-04565F38AB70}"/>
    <cellStyle name="20% - Accent4 2 2 5 2" xfId="3412" xr:uid="{1D7D77AE-2333-44C7-81B8-EF647B3C6E4A}"/>
    <cellStyle name="20% - Accent4 2 2 6" xfId="2569" xr:uid="{072F6C09-D1F9-4A9F-AB6E-0D48D53B0766}"/>
    <cellStyle name="20% - Accent4 2 2 7" xfId="606" xr:uid="{ADE4C622-ABBE-47A2-AE18-D6C21234422E}"/>
    <cellStyle name="20% - Accent4 2 3" xfId="232" xr:uid="{00000000-0005-0000-0000-000027000000}"/>
    <cellStyle name="20% - Accent4 2 3 2" xfId="810" xr:uid="{090E4CDD-A54E-45C0-BFEE-F61D35A42CEB}"/>
    <cellStyle name="20% - Accent4 2 3 2 2" xfId="1697" xr:uid="{E04E84F9-E83D-40E1-A6AC-28B70E332283}"/>
    <cellStyle name="20% - Accent4 2 3 2 2 2" xfId="3586" xr:uid="{357369AA-2312-4F6B-A72A-2CB7E79AE683}"/>
    <cellStyle name="20% - Accent4 2 3 2 3" xfId="2729" xr:uid="{528C402D-85D0-4FAC-BE78-2140B66A8024}"/>
    <cellStyle name="20% - Accent4 2 3 3" xfId="1023" xr:uid="{DF919181-59FD-4AD4-B1A3-099AAF0A99C6}"/>
    <cellStyle name="20% - Accent4 2 3 3 2" xfId="1906" xr:uid="{C7553242-7C9E-4E17-989A-1F2E9F7E57EA}"/>
    <cellStyle name="20% - Accent4 2 3 3 2 2" xfId="3795" xr:uid="{51D23C9D-4FCE-4107-8483-4E921E2426BE}"/>
    <cellStyle name="20% - Accent4 2 3 3 3" xfId="2917" xr:uid="{93282855-0A7E-49A4-B800-6933BF3DA9E9}"/>
    <cellStyle name="20% - Accent4 2 3 4" xfId="1208" xr:uid="{C9FC66B3-AC22-453E-96E7-1D424ED7E236}"/>
    <cellStyle name="20% - Accent4 2 3 4 2" xfId="2091" xr:uid="{8B886A94-C829-4CED-A9E8-2A36C8AA8D1E}"/>
    <cellStyle name="20% - Accent4 2 3 4 2 2" xfId="3980" xr:uid="{4BA63689-93E4-43C3-AA43-8AEE633F3CB8}"/>
    <cellStyle name="20% - Accent4 2 3 4 3" xfId="3102" xr:uid="{6FD69236-F4D3-4BE2-8011-326A8BDEE9EE}"/>
    <cellStyle name="20% - Accent4 2 3 5" xfId="1470" xr:uid="{91B6DD97-64CC-4A42-BF0C-DBE0387B683D}"/>
    <cellStyle name="20% - Accent4 2 3 5 2" xfId="3359" xr:uid="{FBA9150C-AA92-458D-9B5F-5E52378AEBAE}"/>
    <cellStyle name="20% - Accent4 2 3 6" xfId="2515" xr:uid="{9C21F81B-2621-4534-A94B-066EFBCACDA1}"/>
    <cellStyle name="20% - Accent4 2 3 7" xfId="550" xr:uid="{F4B2E714-69F6-4C3F-89E8-1043AC9F4B60}"/>
    <cellStyle name="20% - Accent4 2 4" xfId="759" xr:uid="{E65CB472-D1E7-4BBD-B705-BDA1F056EF73}"/>
    <cellStyle name="20% - Accent4 2 4 2" xfId="1646" xr:uid="{275A61D9-E4C9-46EE-A7A7-D265D288E5C5}"/>
    <cellStyle name="20% - Accent4 2 4 2 2" xfId="3535" xr:uid="{7A01D627-69AE-4E1B-AE03-D6AEE52611F1}"/>
    <cellStyle name="20% - Accent4 2 4 3" xfId="2678" xr:uid="{0D0DFB71-9090-4972-9BE7-73981F10E6E4}"/>
    <cellStyle name="20% - Accent4 2 5" xfId="972" xr:uid="{52BF7E19-FC40-4E61-BD43-950E009AE74C}"/>
    <cellStyle name="20% - Accent4 2 5 2" xfId="1855" xr:uid="{DCB4E484-1238-4838-8F6A-062CC89211AD}"/>
    <cellStyle name="20% - Accent4 2 5 2 2" xfId="3744" xr:uid="{94A563BB-1C81-4AAE-BD6F-600864A1315B}"/>
    <cellStyle name="20% - Accent4 2 5 3" xfId="2866" xr:uid="{DE73D375-E368-4459-A84C-A3B20C63C412}"/>
    <cellStyle name="20% - Accent4 2 6" xfId="1157" xr:uid="{C1F5FD67-7BFD-476B-B41B-15F4DFE3A733}"/>
    <cellStyle name="20% - Accent4 2 6 2" xfId="2040" xr:uid="{314BE6AB-6530-42C4-8251-519FBD8B491E}"/>
    <cellStyle name="20% - Accent4 2 6 2 2" xfId="3929" xr:uid="{993982F7-9CBF-4C7D-BE21-70CEF38546E9}"/>
    <cellStyle name="20% - Accent4 2 6 3" xfId="3051" xr:uid="{E7905FC9-4B80-45D1-B8D9-D22DDDCA46DB}"/>
    <cellStyle name="20% - Accent4 2 7" xfId="1411" xr:uid="{DB1A85D3-AF1B-40C6-8130-245760404947}"/>
    <cellStyle name="20% - Accent4 2 7 2" xfId="3300" xr:uid="{679B2005-322C-4B35-811C-664A6D453BF6}"/>
    <cellStyle name="20% - Accent4 2 8" xfId="2452" xr:uid="{A6F00674-8CCA-42F0-B687-51D8EF933031}"/>
    <cellStyle name="20% - Accent4 2 9" xfId="491" xr:uid="{62086406-8147-4B17-8978-E3500330781A}"/>
    <cellStyle name="20% - Accent4 3" xfId="193" xr:uid="{00000000-0005-0000-0000-000028000000}"/>
    <cellStyle name="20% - Accent4 3 2" xfId="292" xr:uid="{00000000-0005-0000-0000-000029000000}"/>
    <cellStyle name="20% - Accent4 3 2 2" xfId="861" xr:uid="{43AD67AE-A139-4756-8848-02D0D1ADE8A1}"/>
    <cellStyle name="20% - Accent4 3 2 2 2" xfId="1748" xr:uid="{2C8A426B-FCE9-4E85-A906-ECD0B06C0143}"/>
    <cellStyle name="20% - Accent4 3 2 2 2 2" xfId="3637" xr:uid="{58203E1E-66D6-4A0D-B6DC-776A227914C7}"/>
    <cellStyle name="20% - Accent4 3 2 2 3" xfId="2780" xr:uid="{2FB1B53D-4995-4884-B0B3-492EBB8C68E4}"/>
    <cellStyle name="20% - Accent4 3 2 3" xfId="1074" xr:uid="{6FA542C7-2F42-44E5-9068-955C2357AB20}"/>
    <cellStyle name="20% - Accent4 3 2 3 2" xfId="1957" xr:uid="{4A6D2A32-7BEF-4B11-AF84-A77A1641E2A0}"/>
    <cellStyle name="20% - Accent4 3 2 3 2 2" xfId="3846" xr:uid="{E06E79C4-DC58-4A8C-8DFD-B350F726B7B6}"/>
    <cellStyle name="20% - Accent4 3 2 3 3" xfId="2968" xr:uid="{CAE844AF-0D57-4252-9C13-4656B65573E1}"/>
    <cellStyle name="20% - Accent4 3 2 4" xfId="1259" xr:uid="{A80025EE-A0D9-4410-B2EB-1CA31234A569}"/>
    <cellStyle name="20% - Accent4 3 2 4 2" xfId="2142" xr:uid="{08A9B346-B88E-4C64-8E8E-67FF86C72CA1}"/>
    <cellStyle name="20% - Accent4 3 2 4 2 2" xfId="4031" xr:uid="{CBB3D033-900E-4751-9A56-A757E5BE58FC}"/>
    <cellStyle name="20% - Accent4 3 2 4 3" xfId="3153" xr:uid="{AE83BD98-18C9-441E-8601-2200353110F1}"/>
    <cellStyle name="20% - Accent4 3 2 5" xfId="1524" xr:uid="{5CE8F096-C1A4-43AE-AB7D-A8051A38D64A}"/>
    <cellStyle name="20% - Accent4 3 2 5 2" xfId="3413" xr:uid="{BF50E941-8A32-4E6E-8451-EFAE5A2C2539}"/>
    <cellStyle name="20% - Accent4 3 2 6" xfId="2570" xr:uid="{E8BC7874-006A-4610-BFF1-A3AFDF1DB28B}"/>
    <cellStyle name="20% - Accent4 3 2 7" xfId="607" xr:uid="{29F1EFFB-9B82-4D34-A74A-059445EB0A21}"/>
    <cellStyle name="20% - Accent4 3 3" xfId="254" xr:uid="{00000000-0005-0000-0000-00002A000000}"/>
    <cellStyle name="20% - Accent4 3 3 2" xfId="828" xr:uid="{286D2DF2-35DA-4B16-BD98-CF9D2AF1E826}"/>
    <cellStyle name="20% - Accent4 3 3 2 2" xfId="1715" xr:uid="{CECF24A2-A2AC-40F2-9000-7E71609A74DC}"/>
    <cellStyle name="20% - Accent4 3 3 2 2 2" xfId="3604" xr:uid="{5897479D-F193-420B-B0C2-097BEA1C0D01}"/>
    <cellStyle name="20% - Accent4 3 3 2 3" xfId="2747" xr:uid="{1FCE0A08-390A-4578-B69D-E52A9EEB0917}"/>
    <cellStyle name="20% - Accent4 3 3 3" xfId="1041" xr:uid="{2C44A3C5-98B8-4AF3-A93C-30BA7DFF96E7}"/>
    <cellStyle name="20% - Accent4 3 3 3 2" xfId="1924" xr:uid="{E6A636B2-D9C5-4F0C-8D46-B721D66B90F1}"/>
    <cellStyle name="20% - Accent4 3 3 3 2 2" xfId="3813" xr:uid="{C902850D-459A-4DB6-AA9D-EE2136F9E1B4}"/>
    <cellStyle name="20% - Accent4 3 3 3 3" xfId="2935" xr:uid="{E72A57A5-D4E0-479C-AA8C-F0C31C58A00C}"/>
    <cellStyle name="20% - Accent4 3 3 4" xfId="1226" xr:uid="{EE602CC8-AE71-4D36-8CB2-2E690EA4AE5F}"/>
    <cellStyle name="20% - Accent4 3 3 4 2" xfId="2109" xr:uid="{6017D63D-8E0E-4539-83E0-6CE75B2CB338}"/>
    <cellStyle name="20% - Accent4 3 3 4 2 2" xfId="3998" xr:uid="{E3C641C7-57B9-4D9C-AE8D-ED0884904A71}"/>
    <cellStyle name="20% - Accent4 3 3 4 3" xfId="3120" xr:uid="{D43F7B30-5339-402B-8335-E60A430D1B06}"/>
    <cellStyle name="20% - Accent4 3 3 5" xfId="1488" xr:uid="{8724BA81-A62F-41D9-8A02-15CD41162AA3}"/>
    <cellStyle name="20% - Accent4 3 3 5 2" xfId="3377" xr:uid="{AA467729-42F5-486F-B6EA-A51850CD91C6}"/>
    <cellStyle name="20% - Accent4 3 3 6" xfId="2537" xr:uid="{91041746-6DFF-44D1-95F6-2AAF0C059948}"/>
    <cellStyle name="20% - Accent4 3 3 7" xfId="570" xr:uid="{389E807A-6AC9-4560-A798-9D3709295879}"/>
    <cellStyle name="20% - Accent4 3 4" xfId="777" xr:uid="{8D9373DC-C75A-4FB8-BB61-FD5C2A75C0E4}"/>
    <cellStyle name="20% - Accent4 3 4 2" xfId="1664" xr:uid="{ED18A04C-7DF7-44F7-ACDD-91D57401E349}"/>
    <cellStyle name="20% - Accent4 3 4 2 2" xfId="3553" xr:uid="{822B556F-709C-4F2F-9E48-2816DF9956E9}"/>
    <cellStyle name="20% - Accent4 3 4 3" xfId="2696" xr:uid="{AFBE0ACC-A87B-476A-8AFE-73CB556672B6}"/>
    <cellStyle name="20% - Accent4 3 5" xfId="990" xr:uid="{10A44284-C76B-448E-86FD-67681B8E2993}"/>
    <cellStyle name="20% - Accent4 3 5 2" xfId="1873" xr:uid="{264134E4-4099-49DC-A2EC-048DD586589F}"/>
    <cellStyle name="20% - Accent4 3 5 2 2" xfId="3762" xr:uid="{AB3BA0BF-092B-4D0E-A59B-82AC7EC338D9}"/>
    <cellStyle name="20% - Accent4 3 5 3" xfId="2884" xr:uid="{1890C4AE-A270-4E83-AFC2-8B375901D440}"/>
    <cellStyle name="20% - Accent4 3 6" xfId="1175" xr:uid="{7FD4F402-3253-435C-BBEF-7A56100917D9}"/>
    <cellStyle name="20% - Accent4 3 6 2" xfId="2058" xr:uid="{2CEA80EB-26D7-476F-9D7A-8C0A8B3099A8}"/>
    <cellStyle name="20% - Accent4 3 6 2 2" xfId="3947" xr:uid="{B8CDBE81-F6F7-4455-A0E6-1DFFC595CE25}"/>
    <cellStyle name="20% - Accent4 3 6 3" xfId="3069" xr:uid="{C6698AB9-FB48-49A3-83AB-D676DD79EF14}"/>
    <cellStyle name="20% - Accent4 3 7" xfId="1434" xr:uid="{6F4D2FE4-E43F-48DB-9211-37AE5EF0C064}"/>
    <cellStyle name="20% - Accent4 3 7 2" xfId="3323" xr:uid="{D6F90A7E-FB36-4CE1-B694-471723AC13C0}"/>
    <cellStyle name="20% - Accent4 3 8" xfId="2476" xr:uid="{38861441-DE0C-4A2B-BA00-F6BADC04B3AB}"/>
    <cellStyle name="20% - Accent4 3 9" xfId="515" xr:uid="{19B10CEF-2A4D-40CC-983D-E349BB97850D}"/>
    <cellStyle name="20% - Accent4 4" xfId="275" xr:uid="{00000000-0005-0000-0000-00002B000000}"/>
    <cellStyle name="20% - Accent4 4 2" xfId="290" xr:uid="{00000000-0005-0000-0000-00002C000000}"/>
    <cellStyle name="20% - Accent4 4 3" xfId="848" xr:uid="{9F1A1D51-6B79-4A22-AC4B-0D86BCA5D1D5}"/>
    <cellStyle name="20% - Accent4 4 3 2" xfId="1735" xr:uid="{562A16CF-B5AB-40B7-A1E2-DC58775A1090}"/>
    <cellStyle name="20% - Accent4 4 3 2 2" xfId="3624" xr:uid="{AFB66BE8-BAB7-4C13-86EA-53D49547D34D}"/>
    <cellStyle name="20% - Accent4 4 3 3" xfId="2767" xr:uid="{146DB56B-8E2F-4E31-8C3F-C108C8771E3A}"/>
    <cellStyle name="20% - Accent4 4 4" xfId="1061" xr:uid="{BA51F64F-2B22-4325-AA92-37DDB391A381}"/>
    <cellStyle name="20% - Accent4 4 4 2" xfId="1944" xr:uid="{8E5AE5D5-8C51-4221-8328-33163CF60E0C}"/>
    <cellStyle name="20% - Accent4 4 4 2 2" xfId="3833" xr:uid="{5C0BD970-9FD5-41C3-82CA-0A1B545497F9}"/>
    <cellStyle name="20% - Accent4 4 4 3" xfId="2955" xr:uid="{708D87AB-4993-45E2-A8F3-CF282C2826F3}"/>
    <cellStyle name="20% - Accent4 4 5" xfId="1246" xr:uid="{1C5E5C7C-29A0-4629-978D-4A2F38BD28E4}"/>
    <cellStyle name="20% - Accent4 4 5 2" xfId="2129" xr:uid="{4D558AEC-94CB-432D-86F5-56F0F7921E7A}"/>
    <cellStyle name="20% - Accent4 4 5 2 2" xfId="4018" xr:uid="{70ACD74D-9B06-4934-AC37-0D01D33D1655}"/>
    <cellStyle name="20% - Accent4 4 5 3" xfId="3140" xr:uid="{7C850122-1274-4DBB-A363-DEE7EC94F5B5}"/>
    <cellStyle name="20% - Accent4 4 6" xfId="1509" xr:uid="{1676D1A8-EB6B-42A0-883E-A2AD5463819F}"/>
    <cellStyle name="20% - Accent4 4 6 2" xfId="3398" xr:uid="{6FC86245-D8EB-42F6-81E1-81103F26F269}"/>
    <cellStyle name="20% - Accent4 4 7" xfId="2557" xr:uid="{2D5F65FF-52DD-436E-B6D5-75C949CE4F74}"/>
    <cellStyle name="20% - Accent4 4 8" xfId="591" xr:uid="{B487C8DA-ECD7-4548-9C00-5FBF198572F8}"/>
    <cellStyle name="20% - Accent4 5" xfId="210" xr:uid="{00000000-0005-0000-0000-00002D000000}"/>
    <cellStyle name="20% - Accent4 5 2" xfId="794" xr:uid="{DB8C5AB0-C749-4047-B0AA-5D1E08C8403E}"/>
    <cellStyle name="20% - Accent4 5 2 2" xfId="1681" xr:uid="{FAFB9D16-E5E1-483C-B3C5-05BDD41E4E2C}"/>
    <cellStyle name="20% - Accent4 5 2 2 2" xfId="3570" xr:uid="{4FBDACB0-EB91-4F86-A6CF-7D57A0605DBE}"/>
    <cellStyle name="20% - Accent4 5 2 3" xfId="2713" xr:uid="{EE10B066-B852-46D5-A9AE-CD9B5304BBED}"/>
    <cellStyle name="20% - Accent4 5 3" xfId="1007" xr:uid="{7936D8FB-71FC-466A-9870-DF4895F011F0}"/>
    <cellStyle name="20% - Accent4 5 3 2" xfId="1890" xr:uid="{AD81B192-8AA4-4428-9673-79C10FC273FF}"/>
    <cellStyle name="20% - Accent4 5 3 2 2" xfId="3779" xr:uid="{126B5BF5-C5E2-4295-9A2C-FD0664E8EC8A}"/>
    <cellStyle name="20% - Accent4 5 3 3" xfId="2901" xr:uid="{20B69FAB-F9E5-4FC2-8659-032DA4B42352}"/>
    <cellStyle name="20% - Accent4 5 4" xfId="1192" xr:uid="{621EAE00-4415-40CE-918B-2ED87813187F}"/>
    <cellStyle name="20% - Accent4 5 4 2" xfId="2075" xr:uid="{5DDF1286-F6B2-45B8-B73C-50A1B761BD23}"/>
    <cellStyle name="20% - Accent4 5 4 2 2" xfId="3964" xr:uid="{5646B75C-2AB5-402C-B469-D1A075576332}"/>
    <cellStyle name="20% - Accent4 5 4 3" xfId="3086" xr:uid="{8EB7F4C4-B935-4D87-9599-F3DA60E56E55}"/>
    <cellStyle name="20% - Accent4 5 5" xfId="1451" xr:uid="{73D23667-2D21-4481-A8F8-A2CBA09259E1}"/>
    <cellStyle name="20% - Accent4 5 5 2" xfId="3340" xr:uid="{EAD5A77C-1C1D-4B48-A47E-28509B543059}"/>
    <cellStyle name="20% - Accent4 5 6" xfId="2493" xr:uid="{232B1313-D716-4F25-8051-C15262F3EC37}"/>
    <cellStyle name="20% - Accent4 5 7" xfId="532" xr:uid="{4C10EA5E-D345-4B66-8E68-C670301B38E9}"/>
    <cellStyle name="20% - Accent4 6" xfId="378" xr:uid="{00000000-0005-0000-0000-00002E000000}"/>
    <cellStyle name="20% - Accent4 6 2" xfId="906" xr:uid="{BC474D4E-76FE-44B8-BE3A-C63735AD8F20}"/>
    <cellStyle name="20% - Accent4 6 2 2" xfId="1791" xr:uid="{6BAFCE49-82C6-43A7-B7AC-0089AB39E21B}"/>
    <cellStyle name="20% - Accent4 6 2 2 2" xfId="3680" xr:uid="{BB5E3291-14FE-47A4-B05B-F760E05B19CD}"/>
    <cellStyle name="20% - Accent4 6 2 3" xfId="2819" xr:uid="{A8633487-978C-4575-8DED-F1A9C3A31957}"/>
    <cellStyle name="20% - Accent4 6 3" xfId="1113" xr:uid="{2DC574FC-C6BA-45D9-B5F2-5446B7FE6317}"/>
    <cellStyle name="20% - Accent4 6 3 2" xfId="1996" xr:uid="{77D454F3-681B-4163-A56D-147F73091D54}"/>
    <cellStyle name="20% - Accent4 6 3 2 2" xfId="3885" xr:uid="{C966B3FE-C75F-4070-85E8-F5F4BB7D14A1}"/>
    <cellStyle name="20% - Accent4 6 3 3" xfId="3007" xr:uid="{E9BFB7AA-D304-4F77-9475-695CA9C739A7}"/>
    <cellStyle name="20% - Accent4 6 4" xfId="1298" xr:uid="{6F23391A-1BA4-47DF-A03C-8D24D8BF7CA9}"/>
    <cellStyle name="20% - Accent4 6 4 2" xfId="2181" xr:uid="{8D0490D8-6D54-4F26-9DDA-EC97BA399E36}"/>
    <cellStyle name="20% - Accent4 6 4 2 2" xfId="4070" xr:uid="{49D12241-557C-4E55-A729-C0F2EA093A16}"/>
    <cellStyle name="20% - Accent4 6 4 3" xfId="3192" xr:uid="{D7A9F07A-08B1-4328-A13E-326D37CB2DE7}"/>
    <cellStyle name="20% - Accent4 6 5" xfId="1581" xr:uid="{7D30FBF9-903B-4989-9416-841A2602163E}"/>
    <cellStyle name="20% - Accent4 6 5 2" xfId="3470" xr:uid="{48A1A1CA-D577-4D85-B4B3-79A47A386683}"/>
    <cellStyle name="20% - Accent4 6 6" xfId="2624" xr:uid="{F42CB448-AC4E-48C5-B45F-5F03C3258DD6}"/>
    <cellStyle name="20% - Accent4 6 7" xfId="662" xr:uid="{5EDB6297-580B-46F8-A224-1560D92BA4AF}"/>
    <cellStyle name="20% - Accent4 7" xfId="117" xr:uid="{00000000-0005-0000-0000-00002F000000}"/>
    <cellStyle name="20% - Accent4 7 2" xfId="922" xr:uid="{CE9D6998-BB73-4EB7-8BF8-B3EB67856F2A}"/>
    <cellStyle name="20% - Accent4 7 2 2" xfId="1807" xr:uid="{4E232628-4697-472B-B5F7-3C0ABAECC84E}"/>
    <cellStyle name="20% - Accent4 7 2 2 2" xfId="3696" xr:uid="{0140C12B-AA80-42C8-A1D5-6EBE85D811F0}"/>
    <cellStyle name="20% - Accent4 7 2 3" xfId="2835" xr:uid="{16D88693-C7CD-4AA6-8DBA-C4FAD7E0E22D}"/>
    <cellStyle name="20% - Accent4 7 3" xfId="1129" xr:uid="{DF9D7966-7D3E-4F27-A994-DABFC85EB33E}"/>
    <cellStyle name="20% - Accent4 7 3 2" xfId="2012" xr:uid="{6AC1C78C-FC59-467E-8268-49381EDBA3B8}"/>
    <cellStyle name="20% - Accent4 7 3 2 2" xfId="3901" xr:uid="{30D7E620-9C38-4DBF-A98C-D3EE5D3F2458}"/>
    <cellStyle name="20% - Accent4 7 3 3" xfId="3023" xr:uid="{535171F0-E3FA-4572-A42A-A186ABD9EF9B}"/>
    <cellStyle name="20% - Accent4 7 4" xfId="1314" xr:uid="{CB949106-31A8-4702-BBD4-A063DFAD7AE3}"/>
    <cellStyle name="20% - Accent4 7 4 2" xfId="2197" xr:uid="{06E7DB06-31DB-40A4-8776-92AD298F2E50}"/>
    <cellStyle name="20% - Accent4 7 4 2 2" xfId="4086" xr:uid="{F28DE842-E012-48EF-9D37-A1C7ED40A2D8}"/>
    <cellStyle name="20% - Accent4 7 4 3" xfId="3208" xr:uid="{4F1050B7-BF73-4142-AF79-542134AA35A2}"/>
    <cellStyle name="20% - Accent4 7 5" xfId="1597" xr:uid="{E143210F-E968-4876-BAA4-4CB31DF3078A}"/>
    <cellStyle name="20% - Accent4 7 5 2" xfId="3486" xr:uid="{5A3C0DBE-8D2E-495B-B4AA-7EED51017B45}"/>
    <cellStyle name="20% - Accent4 7 6" xfId="2640" xr:uid="{C93BBEA2-3624-43D6-AC95-873C379AD75E}"/>
    <cellStyle name="20% - Accent4 7 7" xfId="678" xr:uid="{07A1F992-B727-43F4-9216-1DEF2BC6D268}"/>
    <cellStyle name="20% - Accent4 8" xfId="742" xr:uid="{07E473B4-3663-4B78-97A9-39272850F9A7}"/>
    <cellStyle name="20% - Accent4 8 2" xfId="1629" xr:uid="{FA0E4655-790C-4B1D-8ADE-BC1B4DCF2B73}"/>
    <cellStyle name="20% - Accent4 8 2 2" xfId="3518" xr:uid="{DB80A897-064A-4142-87B5-F6BE339D39AD}"/>
    <cellStyle name="20% - Accent4 8 3" xfId="2662" xr:uid="{240CFDEC-F3D5-4927-B8F9-5077C4ABE2DF}"/>
    <cellStyle name="20% - Accent4 9" xfId="956" xr:uid="{FF71EE16-CB83-4CC0-9D8D-B1AA1ADBB111}"/>
    <cellStyle name="20% - Accent4 9 2" xfId="1839" xr:uid="{DD305CF1-F345-44DE-92F8-824650FF66D9}"/>
    <cellStyle name="20% - Accent4 9 2 2" xfId="3728" xr:uid="{C13304B4-D014-4C12-B10F-5C4C425D1D37}"/>
    <cellStyle name="20% - Accent4 9 3" xfId="2850" xr:uid="{1E3A102E-74BA-406B-A4DB-C853F6047921}"/>
    <cellStyle name="20% - Accent5" xfId="415" builtinId="46" customBuiltin="1"/>
    <cellStyle name="20% - Accent5 10" xfId="1143" xr:uid="{098A4B56-EA4C-4D7A-B251-94C1A2281D44}"/>
    <cellStyle name="20% - Accent5 10 2" xfId="2026" xr:uid="{52730E94-8E35-431E-9A4C-3332C1CC0DB1}"/>
    <cellStyle name="20% - Accent5 10 2 2" xfId="3915" xr:uid="{CEBFD73A-B675-4542-9657-71170A9F1D44}"/>
    <cellStyle name="20% - Accent5 10 3" xfId="3037" xr:uid="{CAE66891-FC3C-4686-ABAE-00F31F8C11BC}"/>
    <cellStyle name="20% - Accent5 11" xfId="1347" xr:uid="{12DC330F-4647-49E1-B822-86C377C72BE1}"/>
    <cellStyle name="20% - Accent5 11 2" xfId="3236" xr:uid="{ABE203C1-6161-41A5-A541-31D07BCA0644}"/>
    <cellStyle name="20% - Accent5 12" xfId="2428" xr:uid="{6A7A7D67-E3FB-4A30-825D-A4DA8426BCA1}"/>
    <cellStyle name="20% - Accent5 2" xfId="162" xr:uid="{00000000-0005-0000-0000-000030000000}"/>
    <cellStyle name="20% - Accent5 2 2" xfId="294" xr:uid="{00000000-0005-0000-0000-000031000000}"/>
    <cellStyle name="20% - Accent5 2 2 2" xfId="862" xr:uid="{8FEA2C57-4D5A-4BA9-98D2-9D8AF374DF10}"/>
    <cellStyle name="20% - Accent5 2 2 2 2" xfId="1749" xr:uid="{99763665-CE1B-45E2-8F22-E9BFFD30FF7C}"/>
    <cellStyle name="20% - Accent5 2 2 2 2 2" xfId="3638" xr:uid="{1912AC54-668C-4954-B5B0-65BEF7158914}"/>
    <cellStyle name="20% - Accent5 2 2 2 3" xfId="2781" xr:uid="{8DA49499-7813-48DE-A2C5-79A9F2081B93}"/>
    <cellStyle name="20% - Accent5 2 2 3" xfId="1075" xr:uid="{B277C2D5-46F2-47F1-9F2F-1EB2B4CBE61F}"/>
    <cellStyle name="20% - Accent5 2 2 3 2" xfId="1958" xr:uid="{5718B918-7F58-47EF-A0D9-695DB7DDC5B0}"/>
    <cellStyle name="20% - Accent5 2 2 3 2 2" xfId="3847" xr:uid="{B9DCA0DA-A900-4B10-8BCB-144031028211}"/>
    <cellStyle name="20% - Accent5 2 2 3 3" xfId="2969" xr:uid="{2A55FEB6-3933-4F39-B901-952092E90EF9}"/>
    <cellStyle name="20% - Accent5 2 2 4" xfId="1260" xr:uid="{3ECFE53B-6284-44DA-BBFD-0E65BB10B664}"/>
    <cellStyle name="20% - Accent5 2 2 4 2" xfId="2143" xr:uid="{5C9AB72A-DFB0-48A5-A730-363E6DE14378}"/>
    <cellStyle name="20% - Accent5 2 2 4 2 2" xfId="4032" xr:uid="{9E90EA63-66B2-4911-8EAC-00FCDFC79FCC}"/>
    <cellStyle name="20% - Accent5 2 2 4 3" xfId="3154" xr:uid="{5980822C-D1D2-4624-AD73-9397EFEA57CF}"/>
    <cellStyle name="20% - Accent5 2 2 5" xfId="1526" xr:uid="{D037A815-2770-4382-B2D4-430969FA70E5}"/>
    <cellStyle name="20% - Accent5 2 2 5 2" xfId="3415" xr:uid="{0BB37D98-627C-4CBD-B8A3-627AD56188C6}"/>
    <cellStyle name="20% - Accent5 2 2 6" xfId="2571" xr:uid="{B5332887-2815-4288-888F-D49D8402B510}"/>
    <cellStyle name="20% - Accent5 2 2 7" xfId="609" xr:uid="{301CDF8D-CCCF-473A-B781-9E48C35F7DD0}"/>
    <cellStyle name="20% - Accent5 2 3" xfId="234" xr:uid="{00000000-0005-0000-0000-000032000000}"/>
    <cellStyle name="20% - Accent5 2 3 2" xfId="812" xr:uid="{282405A5-2029-4DAB-94EB-ED3823657252}"/>
    <cellStyle name="20% - Accent5 2 3 2 2" xfId="1699" xr:uid="{A4DFA283-9B8F-40F9-9F5E-ABCE103A5BC5}"/>
    <cellStyle name="20% - Accent5 2 3 2 2 2" xfId="3588" xr:uid="{DB5F6750-EA3F-4914-A0C2-532ACC9F5E32}"/>
    <cellStyle name="20% - Accent5 2 3 2 3" xfId="2731" xr:uid="{36350C29-1B2A-4EC8-A752-65F144F41918}"/>
    <cellStyle name="20% - Accent5 2 3 3" xfId="1025" xr:uid="{C9FB168B-EE9C-4001-A676-D0D84F265224}"/>
    <cellStyle name="20% - Accent5 2 3 3 2" xfId="1908" xr:uid="{D4FFDAB0-DB3E-4DDA-B1F3-958F31218520}"/>
    <cellStyle name="20% - Accent5 2 3 3 2 2" xfId="3797" xr:uid="{01944F26-E0F9-4DB2-8AA6-3D45DF41EE5D}"/>
    <cellStyle name="20% - Accent5 2 3 3 3" xfId="2919" xr:uid="{B2BF5D1F-7EB6-4889-A5D2-AC609375FE6E}"/>
    <cellStyle name="20% - Accent5 2 3 4" xfId="1210" xr:uid="{975091DD-AB5D-4806-9C46-639956577629}"/>
    <cellStyle name="20% - Accent5 2 3 4 2" xfId="2093" xr:uid="{08D4A1C6-3FA9-4067-A288-F3D9C41EC326}"/>
    <cellStyle name="20% - Accent5 2 3 4 2 2" xfId="3982" xr:uid="{672527D7-ABB1-422E-A0D6-AA8EFB69670F}"/>
    <cellStyle name="20% - Accent5 2 3 4 3" xfId="3104" xr:uid="{21346418-728F-4036-97C3-DF2B1C3EAF0A}"/>
    <cellStyle name="20% - Accent5 2 3 5" xfId="1472" xr:uid="{44F0098A-7DD1-40DA-BD24-819CDFAADA6E}"/>
    <cellStyle name="20% - Accent5 2 3 5 2" xfId="3361" xr:uid="{60A769A9-E0D1-4F59-BC00-FDFF98595878}"/>
    <cellStyle name="20% - Accent5 2 3 6" xfId="2517" xr:uid="{04962B07-6E29-47A3-86B3-77499E43C067}"/>
    <cellStyle name="20% - Accent5 2 3 7" xfId="552" xr:uid="{ED70DE71-3F7A-423A-B205-3B79C558BA53}"/>
    <cellStyle name="20% - Accent5 2 4" xfId="761" xr:uid="{476E9B34-90B4-4253-BDE7-2BF243A5511A}"/>
    <cellStyle name="20% - Accent5 2 4 2" xfId="1648" xr:uid="{CBDE9E06-F4AC-4CB9-A80E-D97EE8F80494}"/>
    <cellStyle name="20% - Accent5 2 4 2 2" xfId="3537" xr:uid="{B7D8CCA9-875B-437E-8365-B8C1437C9516}"/>
    <cellStyle name="20% - Accent5 2 4 3" xfId="2680" xr:uid="{48CB9D69-1FC4-4634-91BD-D0CFE03099BD}"/>
    <cellStyle name="20% - Accent5 2 5" xfId="974" xr:uid="{194D51A7-4FA3-4A7A-A9C0-A98C39D89948}"/>
    <cellStyle name="20% - Accent5 2 5 2" xfId="1857" xr:uid="{FFE5F27E-53BF-410C-A3F1-05564DBC84D9}"/>
    <cellStyle name="20% - Accent5 2 5 2 2" xfId="3746" xr:uid="{7B99FB93-052A-4D44-8FEE-9CF05495BF0F}"/>
    <cellStyle name="20% - Accent5 2 5 3" xfId="2868" xr:uid="{A57C6BE0-78CD-47DD-8791-0F61426BE6E1}"/>
    <cellStyle name="20% - Accent5 2 6" xfId="1159" xr:uid="{0481E3BF-E1C6-4414-B349-30EA198413AB}"/>
    <cellStyle name="20% - Accent5 2 6 2" xfId="2042" xr:uid="{90D494B8-83C7-4CC9-BF9E-B85253DD1103}"/>
    <cellStyle name="20% - Accent5 2 6 2 2" xfId="3931" xr:uid="{04C33895-FD08-471E-89E5-CA3AC60DDCE7}"/>
    <cellStyle name="20% - Accent5 2 6 3" xfId="3053" xr:uid="{010DABDB-80E2-4A68-A8D0-7C4BA2747701}"/>
    <cellStyle name="20% - Accent5 2 7" xfId="1413" xr:uid="{D6379291-AA96-41A1-A55B-49BC1CED2DEE}"/>
    <cellStyle name="20% - Accent5 2 7 2" xfId="3302" xr:uid="{E11B4272-20B0-4444-9627-13E247B94359}"/>
    <cellStyle name="20% - Accent5 2 8" xfId="2454" xr:uid="{7558D556-102A-460A-A9A8-526F294CEBCC}"/>
    <cellStyle name="20% - Accent5 2 9" xfId="493" xr:uid="{430BC211-A530-48F0-AF74-E0BE1F51AB76}"/>
    <cellStyle name="20% - Accent5 3" xfId="195" xr:uid="{00000000-0005-0000-0000-000033000000}"/>
    <cellStyle name="20% - Accent5 3 2" xfId="295" xr:uid="{00000000-0005-0000-0000-000034000000}"/>
    <cellStyle name="20% - Accent5 3 2 2" xfId="863" xr:uid="{361165A1-54A5-4601-B9B2-8BDA41EF34AE}"/>
    <cellStyle name="20% - Accent5 3 2 2 2" xfId="1750" xr:uid="{86C682DE-D015-40AE-BC0C-E8A79D362FF5}"/>
    <cellStyle name="20% - Accent5 3 2 2 2 2" xfId="3639" xr:uid="{EAA4965F-B8FA-4142-AFA6-03F84822E77A}"/>
    <cellStyle name="20% - Accent5 3 2 2 3" xfId="2782" xr:uid="{D381AB71-2A3B-4B9A-8BB2-E10C662E466D}"/>
    <cellStyle name="20% - Accent5 3 2 3" xfId="1076" xr:uid="{BD699A53-A9EA-49E4-8729-9D60ECBCD6FB}"/>
    <cellStyle name="20% - Accent5 3 2 3 2" xfId="1959" xr:uid="{92BF838D-BBEE-43C4-AAB1-578408D71E68}"/>
    <cellStyle name="20% - Accent5 3 2 3 2 2" xfId="3848" xr:uid="{CC118834-8AC2-41BC-A39A-0F24289CE8DD}"/>
    <cellStyle name="20% - Accent5 3 2 3 3" xfId="2970" xr:uid="{D855F3AF-7309-497E-B4D4-CE414AA7F4CE}"/>
    <cellStyle name="20% - Accent5 3 2 4" xfId="1261" xr:uid="{8D2A765F-AD81-43AB-B9BE-7CE62F90208B}"/>
    <cellStyle name="20% - Accent5 3 2 4 2" xfId="2144" xr:uid="{EF42BD6F-888D-4668-AD0C-9FC784C5CB1B}"/>
    <cellStyle name="20% - Accent5 3 2 4 2 2" xfId="4033" xr:uid="{87F17746-A686-404B-94F8-FC6424FDE6A1}"/>
    <cellStyle name="20% - Accent5 3 2 4 3" xfId="3155" xr:uid="{8620E12E-6AD5-4140-9D3F-F29DBC9A846A}"/>
    <cellStyle name="20% - Accent5 3 2 5" xfId="1527" xr:uid="{1B0525C7-3127-4484-B63A-32B36770E3DE}"/>
    <cellStyle name="20% - Accent5 3 2 5 2" xfId="3416" xr:uid="{F5C7DB38-33A4-41D0-8DAC-595A0B6E06C6}"/>
    <cellStyle name="20% - Accent5 3 2 6" xfId="2572" xr:uid="{28374C31-528A-4CD6-87AE-22481979078C}"/>
    <cellStyle name="20% - Accent5 3 2 7" xfId="610" xr:uid="{7BEE4BA7-CE06-4184-86BC-2178CA6A8E13}"/>
    <cellStyle name="20% - Accent5 3 3" xfId="256" xr:uid="{00000000-0005-0000-0000-000035000000}"/>
    <cellStyle name="20% - Accent5 3 3 2" xfId="830" xr:uid="{AF7CBEE1-EAD8-48D8-96EE-E2B364277B94}"/>
    <cellStyle name="20% - Accent5 3 3 2 2" xfId="1717" xr:uid="{65ED2329-5AC7-4C74-BFD1-F085DEEDA223}"/>
    <cellStyle name="20% - Accent5 3 3 2 2 2" xfId="3606" xr:uid="{08FFABF0-38ED-42BD-91F7-CC989C22E4C2}"/>
    <cellStyle name="20% - Accent5 3 3 2 3" xfId="2749" xr:uid="{E0F042D2-ADA4-4096-8623-3C2072B0052D}"/>
    <cellStyle name="20% - Accent5 3 3 3" xfId="1043" xr:uid="{810257F3-96B9-4579-8B5B-129B4A93508D}"/>
    <cellStyle name="20% - Accent5 3 3 3 2" xfId="1926" xr:uid="{7E25D474-57AE-44A8-93CD-1CE0A4FE7A47}"/>
    <cellStyle name="20% - Accent5 3 3 3 2 2" xfId="3815" xr:uid="{3A93A989-543E-4B91-8756-D0420CE93593}"/>
    <cellStyle name="20% - Accent5 3 3 3 3" xfId="2937" xr:uid="{413A941C-A177-4C8D-B366-E4B6789CBBEC}"/>
    <cellStyle name="20% - Accent5 3 3 4" xfId="1228" xr:uid="{33412323-B1BE-4956-B807-D0C2B81C3051}"/>
    <cellStyle name="20% - Accent5 3 3 4 2" xfId="2111" xr:uid="{043F3147-6E63-4C40-9B3C-5F537FA1B22F}"/>
    <cellStyle name="20% - Accent5 3 3 4 2 2" xfId="4000" xr:uid="{3689E60F-8340-4C0C-9FAC-B8AE716D9EEA}"/>
    <cellStyle name="20% - Accent5 3 3 4 3" xfId="3122" xr:uid="{179D1B64-CE59-48A1-87B8-C064CD32FCF9}"/>
    <cellStyle name="20% - Accent5 3 3 5" xfId="1490" xr:uid="{1E44D11B-B4C1-4215-B57D-7652F49BE014}"/>
    <cellStyle name="20% - Accent5 3 3 5 2" xfId="3379" xr:uid="{2FEB5A84-FB64-42BC-B1EE-119A0AED0189}"/>
    <cellStyle name="20% - Accent5 3 3 6" xfId="2539" xr:uid="{F6966D2E-670E-46CB-81BD-09D4764341DD}"/>
    <cellStyle name="20% - Accent5 3 3 7" xfId="572" xr:uid="{F94A2A08-6E32-4D06-AE99-DEF4BEE5196F}"/>
    <cellStyle name="20% - Accent5 3 4" xfId="779" xr:uid="{FF262AD0-DE04-47C0-B451-A76785AFCB43}"/>
    <cellStyle name="20% - Accent5 3 4 2" xfId="1666" xr:uid="{3F3370E4-7667-4548-AC06-504FCAA628F5}"/>
    <cellStyle name="20% - Accent5 3 4 2 2" xfId="3555" xr:uid="{E23A77E7-FE40-4285-B54F-5460F2A35EE7}"/>
    <cellStyle name="20% - Accent5 3 4 3" xfId="2698" xr:uid="{D4E972D6-7EF7-4E98-AAAE-C8394BDAD870}"/>
    <cellStyle name="20% - Accent5 3 5" xfId="992" xr:uid="{0311102E-22F0-4D91-A2DD-892236EC800E}"/>
    <cellStyle name="20% - Accent5 3 5 2" xfId="1875" xr:uid="{D9E18930-B019-4C41-B9A1-5480836D2F9C}"/>
    <cellStyle name="20% - Accent5 3 5 2 2" xfId="3764" xr:uid="{C0E25411-A785-4B7F-88DA-F3612364056A}"/>
    <cellStyle name="20% - Accent5 3 5 3" xfId="2886" xr:uid="{C1D19B4D-91C0-4789-8106-FC2279E5A7B2}"/>
    <cellStyle name="20% - Accent5 3 6" xfId="1177" xr:uid="{72FF6A71-4D60-42D6-83C4-4B0484BC9CA4}"/>
    <cellStyle name="20% - Accent5 3 6 2" xfId="2060" xr:uid="{DEBE77C6-8D64-417C-9104-B7285FD8D9A9}"/>
    <cellStyle name="20% - Accent5 3 6 2 2" xfId="3949" xr:uid="{2420B378-2B11-44C0-870F-4A3BF8061889}"/>
    <cellStyle name="20% - Accent5 3 6 3" xfId="3071" xr:uid="{F98D835C-FA70-4C0D-A359-DB2C19C5BA39}"/>
    <cellStyle name="20% - Accent5 3 7" xfId="1436" xr:uid="{7D747467-608D-4AE1-B019-077E1DA836E5}"/>
    <cellStyle name="20% - Accent5 3 7 2" xfId="3325" xr:uid="{E372D140-EAB3-4939-A1BB-E5222BD67D2D}"/>
    <cellStyle name="20% - Accent5 3 8" xfId="2478" xr:uid="{CFFE4D01-BCF9-4B58-9F2B-DEB6A0F89494}"/>
    <cellStyle name="20% - Accent5 3 9" xfId="517" xr:uid="{04760F32-7F5F-4657-8C47-8FD4E98FEE6D}"/>
    <cellStyle name="20% - Accent5 4" xfId="277" xr:uid="{00000000-0005-0000-0000-000036000000}"/>
    <cellStyle name="20% - Accent5 4 2" xfId="293" xr:uid="{00000000-0005-0000-0000-000037000000}"/>
    <cellStyle name="20% - Accent5 4 3" xfId="850" xr:uid="{5EE691FA-9802-461C-BB8B-A0BBD4693C7D}"/>
    <cellStyle name="20% - Accent5 4 3 2" xfId="1737" xr:uid="{9A60CBD4-CE79-4E78-8240-2461A51210B4}"/>
    <cellStyle name="20% - Accent5 4 3 2 2" xfId="3626" xr:uid="{7FD8CA33-49B8-4E56-81DE-1265AAE867F9}"/>
    <cellStyle name="20% - Accent5 4 3 3" xfId="2769" xr:uid="{E07D04C1-2E25-4A9A-B281-389CAE2707DE}"/>
    <cellStyle name="20% - Accent5 4 4" xfId="1063" xr:uid="{B9205751-38FA-4138-A8D9-A905FCA5FB4D}"/>
    <cellStyle name="20% - Accent5 4 4 2" xfId="1946" xr:uid="{51170C15-DBAE-451A-AFBF-4D279FCC6F53}"/>
    <cellStyle name="20% - Accent5 4 4 2 2" xfId="3835" xr:uid="{4FD15B21-7CB9-4944-8A11-AC82D397CA56}"/>
    <cellStyle name="20% - Accent5 4 4 3" xfId="2957" xr:uid="{4CFB0806-5E72-4291-8A02-878F1A941DA3}"/>
    <cellStyle name="20% - Accent5 4 5" xfId="1248" xr:uid="{418EFA58-6256-412C-9EAD-B65508752EE7}"/>
    <cellStyle name="20% - Accent5 4 5 2" xfId="2131" xr:uid="{9EEC3DAA-63FB-4516-8953-D0C0CA484FEE}"/>
    <cellStyle name="20% - Accent5 4 5 2 2" xfId="4020" xr:uid="{798835A5-AA6F-456B-B6AE-BC425294117A}"/>
    <cellStyle name="20% - Accent5 4 5 3" xfId="3142" xr:uid="{95A8F053-954C-4D20-AB4E-1BCE4405C951}"/>
    <cellStyle name="20% - Accent5 4 6" xfId="1511" xr:uid="{12B556FC-BCB5-499B-BA93-28A302C29F41}"/>
    <cellStyle name="20% - Accent5 4 6 2" xfId="3400" xr:uid="{A6911BE4-A7EB-4763-BBDE-45872DFDB536}"/>
    <cellStyle name="20% - Accent5 4 7" xfId="2559" xr:uid="{8A78B188-138F-47AC-9D2B-396EF655F8E0}"/>
    <cellStyle name="20% - Accent5 4 8" xfId="593" xr:uid="{A216E4F0-504D-4D64-B610-202439F243A9}"/>
    <cellStyle name="20% - Accent5 5" xfId="212" xr:uid="{00000000-0005-0000-0000-000038000000}"/>
    <cellStyle name="20% - Accent5 5 2" xfId="796" xr:uid="{25BF8817-0D07-426E-AC8B-68AD0E92D7EE}"/>
    <cellStyle name="20% - Accent5 5 2 2" xfId="1683" xr:uid="{909B8195-C516-4570-AE2B-BFB7E7AE2FF3}"/>
    <cellStyle name="20% - Accent5 5 2 2 2" xfId="3572" xr:uid="{60DB7499-BA5E-4954-9923-75DACB152182}"/>
    <cellStyle name="20% - Accent5 5 2 3" xfId="2715" xr:uid="{BCEDB018-5997-4B17-B76D-BBD279A34C61}"/>
    <cellStyle name="20% - Accent5 5 3" xfId="1009" xr:uid="{309A2106-B922-4415-8078-E20F8951CDD5}"/>
    <cellStyle name="20% - Accent5 5 3 2" xfId="1892" xr:uid="{9404DD1E-064E-44FC-ACA4-842347559A4F}"/>
    <cellStyle name="20% - Accent5 5 3 2 2" xfId="3781" xr:uid="{E477A7D3-0878-46DE-8EE2-8B319BB31CBF}"/>
    <cellStyle name="20% - Accent5 5 3 3" xfId="2903" xr:uid="{E95D89B2-2E68-411F-87F0-A340F45974A3}"/>
    <cellStyle name="20% - Accent5 5 4" xfId="1194" xr:uid="{024D21B9-00C7-430B-AD45-CEBB709ED20F}"/>
    <cellStyle name="20% - Accent5 5 4 2" xfId="2077" xr:uid="{15A37387-643D-497A-A59A-1103D90BEA36}"/>
    <cellStyle name="20% - Accent5 5 4 2 2" xfId="3966" xr:uid="{FD78215D-D11F-41A9-BE8F-5C0046B2479A}"/>
    <cellStyle name="20% - Accent5 5 4 3" xfId="3088" xr:uid="{99EDD854-B01E-4678-B814-EE5021EACE2F}"/>
    <cellStyle name="20% - Accent5 5 5" xfId="1453" xr:uid="{C8149C9D-72DD-4594-8F79-C66F9911E727}"/>
    <cellStyle name="20% - Accent5 5 5 2" xfId="3342" xr:uid="{A88D93F6-191A-4C3C-B095-BF5A1E04C3CA}"/>
    <cellStyle name="20% - Accent5 5 6" xfId="2495" xr:uid="{9C1F99F6-B1C9-481B-A8E3-2AAF304A2AD1}"/>
    <cellStyle name="20% - Accent5 5 7" xfId="534" xr:uid="{E8FC1F15-E608-466C-8062-6DC091D4FAAB}"/>
    <cellStyle name="20% - Accent5 6" xfId="380" xr:uid="{00000000-0005-0000-0000-000039000000}"/>
    <cellStyle name="20% - Accent5 6 2" xfId="908" xr:uid="{51DF76C0-9782-4B1D-B2AF-C8BBD6F08234}"/>
    <cellStyle name="20% - Accent5 6 2 2" xfId="1793" xr:uid="{968FC447-BA9E-43F0-8F27-1747927B9CE8}"/>
    <cellStyle name="20% - Accent5 6 2 2 2" xfId="3682" xr:uid="{65416F07-F54C-42D2-AA46-C4FA3EDC02B3}"/>
    <cellStyle name="20% - Accent5 6 2 3" xfId="2821" xr:uid="{E9491CB6-EE41-4CEC-B601-3E42025C1BDD}"/>
    <cellStyle name="20% - Accent5 6 3" xfId="1115" xr:uid="{2B35D08E-5079-47AE-8668-F7B32532C118}"/>
    <cellStyle name="20% - Accent5 6 3 2" xfId="1998" xr:uid="{B7FABF75-A522-4631-AF31-AB0DF5555598}"/>
    <cellStyle name="20% - Accent5 6 3 2 2" xfId="3887" xr:uid="{22FCECB7-7D08-4C6F-BFB4-8DB151A7873B}"/>
    <cellStyle name="20% - Accent5 6 3 3" xfId="3009" xr:uid="{E0EF5A3F-0A0D-4542-8FEE-733C78A81278}"/>
    <cellStyle name="20% - Accent5 6 4" xfId="1300" xr:uid="{07F2FD52-EF58-484B-9EC9-E64B36B9622E}"/>
    <cellStyle name="20% - Accent5 6 4 2" xfId="2183" xr:uid="{0CF5FFE7-1BA7-4709-8E88-DACE1C70636A}"/>
    <cellStyle name="20% - Accent5 6 4 2 2" xfId="4072" xr:uid="{F687CF07-7AC0-43A7-87AA-53EA17CFE1EA}"/>
    <cellStyle name="20% - Accent5 6 4 3" xfId="3194" xr:uid="{5DEE7246-5D1C-46DC-849A-441D16C6C51F}"/>
    <cellStyle name="20% - Accent5 6 5" xfId="1583" xr:uid="{BFF4551F-E5D4-49A4-A31C-D15C95B2CCC1}"/>
    <cellStyle name="20% - Accent5 6 5 2" xfId="3472" xr:uid="{AE567EC4-238B-4080-9A8A-2A0016131370}"/>
    <cellStyle name="20% - Accent5 6 6" xfId="2626" xr:uid="{E35BEF52-8879-434A-82B7-5A2F38BB95EE}"/>
    <cellStyle name="20% - Accent5 6 7" xfId="664" xr:uid="{BC8870DC-343E-4D7A-85B9-081560D50F83}"/>
    <cellStyle name="20% - Accent5 7" xfId="121" xr:uid="{00000000-0005-0000-0000-00003A000000}"/>
    <cellStyle name="20% - Accent5 7 2" xfId="924" xr:uid="{E51DBD8E-578C-4FA5-894A-8E27309C0867}"/>
    <cellStyle name="20% - Accent5 7 2 2" xfId="1809" xr:uid="{CC5FA886-31AD-4F2A-B9F5-553AF1773305}"/>
    <cellStyle name="20% - Accent5 7 2 2 2" xfId="3698" xr:uid="{541312CC-47A1-4CC2-BEFF-042D9A2B5324}"/>
    <cellStyle name="20% - Accent5 7 2 3" xfId="2837" xr:uid="{7F87EC72-AD24-4FE5-A2AD-59310D03A1E7}"/>
    <cellStyle name="20% - Accent5 7 3" xfId="1131" xr:uid="{0E9A1CCB-4B71-44C9-896D-DC37D0D631DD}"/>
    <cellStyle name="20% - Accent5 7 3 2" xfId="2014" xr:uid="{83B1595E-B490-4763-AFD8-B4BA81B51188}"/>
    <cellStyle name="20% - Accent5 7 3 2 2" xfId="3903" xr:uid="{1AE99702-0805-4402-938B-D6F993C814B9}"/>
    <cellStyle name="20% - Accent5 7 3 3" xfId="3025" xr:uid="{989D1D51-D814-4D2F-97C6-7A2C08F0787D}"/>
    <cellStyle name="20% - Accent5 7 4" xfId="1316" xr:uid="{BC926AB8-E2DF-4F66-A6F7-43AD786275AF}"/>
    <cellStyle name="20% - Accent5 7 4 2" xfId="2199" xr:uid="{0E54CC4E-FCB5-40D4-8837-77CF14AE2805}"/>
    <cellStyle name="20% - Accent5 7 4 2 2" xfId="4088" xr:uid="{918B58C7-16BA-411C-B141-32A8D851D741}"/>
    <cellStyle name="20% - Accent5 7 4 3" xfId="3210" xr:uid="{846E9D03-B6A5-419B-8C0C-7763551ED4B6}"/>
    <cellStyle name="20% - Accent5 7 5" xfId="1599" xr:uid="{7FFEC1F0-ACDE-4DCB-9591-DD60DE4408EA}"/>
    <cellStyle name="20% - Accent5 7 5 2" xfId="3488" xr:uid="{3C20CA44-3CE2-4DA3-A8FE-057A877B3D33}"/>
    <cellStyle name="20% - Accent5 7 6" xfId="2642" xr:uid="{77C0860D-9998-403B-9BF1-088BE60EFBB9}"/>
    <cellStyle name="20% - Accent5 7 7" xfId="680" xr:uid="{41DD2B5F-0558-4033-A730-60554734F564}"/>
    <cellStyle name="20% - Accent5 8" xfId="745" xr:uid="{B15B76D2-8730-456B-B902-D9976F624B3E}"/>
    <cellStyle name="20% - Accent5 8 2" xfId="1632" xr:uid="{2FA04384-7293-4EC8-9682-BAEA4E1A4E33}"/>
    <cellStyle name="20% - Accent5 8 2 2" xfId="3521" xr:uid="{5E06519D-629E-46E2-81DA-E8AAAC3DD89D}"/>
    <cellStyle name="20% - Accent5 8 3" xfId="2664" xr:uid="{9D351599-E650-45D7-8361-286164FE1FB4}"/>
    <cellStyle name="20% - Accent5 9" xfId="958" xr:uid="{9A113FE0-F13C-45AD-96F9-6BD1C11A7F46}"/>
    <cellStyle name="20% - Accent5 9 2" xfId="1841" xr:uid="{34B8FA89-9B4E-4DDD-9B3E-3B79576C140A}"/>
    <cellStyle name="20% - Accent5 9 2 2" xfId="3730" xr:uid="{74384064-EC7F-4D4F-8765-A908F33CA1A1}"/>
    <cellStyle name="20% - Accent5 9 3" xfId="2852" xr:uid="{BF6F70C7-361B-4782-9978-BB8E561E8A6D}"/>
    <cellStyle name="20% - Accent6" xfId="418" builtinId="50" customBuiltin="1"/>
    <cellStyle name="20% - Accent6 10" xfId="1145" xr:uid="{D8B07B5F-5705-4DF2-B25C-411A0906FC61}"/>
    <cellStyle name="20% - Accent6 10 2" xfId="2028" xr:uid="{E6ABA97C-7434-499D-BCAC-CC39E1C079DD}"/>
    <cellStyle name="20% - Accent6 10 2 2" xfId="3917" xr:uid="{DAA1CA28-4040-41BC-A4CC-7358FC64462D}"/>
    <cellStyle name="20% - Accent6 10 3" xfId="3039" xr:uid="{3563186A-4F41-4427-83A3-75569F0B6BE0}"/>
    <cellStyle name="20% - Accent6 11" xfId="1351" xr:uid="{487DD352-36C2-4523-8F5A-56ACE41F4645}"/>
    <cellStyle name="20% - Accent6 11 2" xfId="3240" xr:uid="{27C38FF4-42DD-4C56-9811-D45BC2AC1CFA}"/>
    <cellStyle name="20% - Accent6 12" xfId="2430" xr:uid="{280A27A0-C904-4015-A2F5-BC3322E15605}"/>
    <cellStyle name="20% - Accent6 2" xfId="164" xr:uid="{00000000-0005-0000-0000-00003B000000}"/>
    <cellStyle name="20% - Accent6 2 2" xfId="297" xr:uid="{00000000-0005-0000-0000-00003C000000}"/>
    <cellStyle name="20% - Accent6 2 2 2" xfId="864" xr:uid="{5584AB3D-95A2-4771-9F44-72F5FE6C4385}"/>
    <cellStyle name="20% - Accent6 2 2 2 2" xfId="1751" xr:uid="{9D06D76A-8A8E-4DD3-A6E8-3A1E6B303825}"/>
    <cellStyle name="20% - Accent6 2 2 2 2 2" xfId="3640" xr:uid="{BB6E001A-8B02-4A71-A488-F95FB62EB25C}"/>
    <cellStyle name="20% - Accent6 2 2 2 3" xfId="2783" xr:uid="{104B0E90-34C8-4566-A02C-5CE547B74E48}"/>
    <cellStyle name="20% - Accent6 2 2 3" xfId="1077" xr:uid="{06C624FD-E253-43C9-9D3F-1B1827FA17B1}"/>
    <cellStyle name="20% - Accent6 2 2 3 2" xfId="1960" xr:uid="{8C38D2E9-40CA-4548-B51B-D6E9F9CF0A01}"/>
    <cellStyle name="20% - Accent6 2 2 3 2 2" xfId="3849" xr:uid="{D05E39E6-73D8-4702-94B9-A74A9560CF6A}"/>
    <cellStyle name="20% - Accent6 2 2 3 3" xfId="2971" xr:uid="{6ABD8CE9-3452-449A-B971-00670B7DFF2D}"/>
    <cellStyle name="20% - Accent6 2 2 4" xfId="1262" xr:uid="{BF728878-C671-4C16-BD73-7121CB929CFB}"/>
    <cellStyle name="20% - Accent6 2 2 4 2" xfId="2145" xr:uid="{F9EEBCCB-D931-4A44-BF4A-0A9E550A490B}"/>
    <cellStyle name="20% - Accent6 2 2 4 2 2" xfId="4034" xr:uid="{C9F2DC11-4EDE-4C5D-9928-0CEFD85D28D5}"/>
    <cellStyle name="20% - Accent6 2 2 4 3" xfId="3156" xr:uid="{9BC8E531-A5EB-417D-A461-27ACCAC24991}"/>
    <cellStyle name="20% - Accent6 2 2 5" xfId="1529" xr:uid="{378C6D6B-1DF9-4B00-B6D6-C55A68509FFA}"/>
    <cellStyle name="20% - Accent6 2 2 5 2" xfId="3418" xr:uid="{A75628AE-D7D8-4122-8F13-37E944F87043}"/>
    <cellStyle name="20% - Accent6 2 2 6" xfId="2573" xr:uid="{40FDBE72-6025-4CE7-AB34-89467074BD94}"/>
    <cellStyle name="20% - Accent6 2 2 7" xfId="611" xr:uid="{82DD6F20-3F13-46D4-8A30-FEDA5889AC16}"/>
    <cellStyle name="20% - Accent6 2 3" xfId="236" xr:uid="{00000000-0005-0000-0000-00003D000000}"/>
    <cellStyle name="20% - Accent6 2 3 2" xfId="814" xr:uid="{B271A745-1AEA-4444-9F8E-87F473600984}"/>
    <cellStyle name="20% - Accent6 2 3 2 2" xfId="1701" xr:uid="{A4760D13-3E13-4837-BBA9-9E0E8626416D}"/>
    <cellStyle name="20% - Accent6 2 3 2 2 2" xfId="3590" xr:uid="{908E2408-513C-423F-B38D-29FD45824C6D}"/>
    <cellStyle name="20% - Accent6 2 3 2 3" xfId="2733" xr:uid="{7CA0D42A-CB8D-4AA1-882A-E8B65E174005}"/>
    <cellStyle name="20% - Accent6 2 3 3" xfId="1027" xr:uid="{04F4D61F-2216-4288-ABC4-B4755463DC1A}"/>
    <cellStyle name="20% - Accent6 2 3 3 2" xfId="1910" xr:uid="{E405D70B-489E-442A-8835-A63D897247C1}"/>
    <cellStyle name="20% - Accent6 2 3 3 2 2" xfId="3799" xr:uid="{69122AF5-EE0F-4407-8E44-4FE5A446EA9B}"/>
    <cellStyle name="20% - Accent6 2 3 3 3" xfId="2921" xr:uid="{64693683-2EA3-4EB9-AA10-B0174A18210B}"/>
    <cellStyle name="20% - Accent6 2 3 4" xfId="1212" xr:uid="{16403EEB-9BF9-4344-81F1-7FDC7F4DA3E2}"/>
    <cellStyle name="20% - Accent6 2 3 4 2" xfId="2095" xr:uid="{60E4F868-BFFC-45AC-B5DC-B3480911D622}"/>
    <cellStyle name="20% - Accent6 2 3 4 2 2" xfId="3984" xr:uid="{B17AC123-B104-4908-AE0C-5177F0AD2062}"/>
    <cellStyle name="20% - Accent6 2 3 4 3" xfId="3106" xr:uid="{32172D3D-8CC5-4C74-8303-3A5C518B77F0}"/>
    <cellStyle name="20% - Accent6 2 3 5" xfId="1474" xr:uid="{9E633E34-6863-4E13-A0AA-97DB56F25C00}"/>
    <cellStyle name="20% - Accent6 2 3 5 2" xfId="3363" xr:uid="{6A0945DD-A260-491A-80D3-278E1899CB07}"/>
    <cellStyle name="20% - Accent6 2 3 6" xfId="2519" xr:uid="{9A68A180-AC57-42F6-AF97-1954A7856AC2}"/>
    <cellStyle name="20% - Accent6 2 3 7" xfId="554" xr:uid="{0C42AE82-682E-46E2-BAB7-2E6171EA0404}"/>
    <cellStyle name="20% - Accent6 2 4" xfId="763" xr:uid="{28893CFA-7FB7-4303-A730-EE2A8CA547D5}"/>
    <cellStyle name="20% - Accent6 2 4 2" xfId="1650" xr:uid="{132C7758-9C41-48FE-87A4-31A3AED37FB8}"/>
    <cellStyle name="20% - Accent6 2 4 2 2" xfId="3539" xr:uid="{F6CBB102-6607-46F6-9AE5-35A015F8215E}"/>
    <cellStyle name="20% - Accent6 2 4 3" xfId="2682" xr:uid="{555287FC-511E-40D5-ADC6-74FAAE4C1F05}"/>
    <cellStyle name="20% - Accent6 2 5" xfId="976" xr:uid="{EFD873EB-7CC3-41B7-823F-2C3A06880C45}"/>
    <cellStyle name="20% - Accent6 2 5 2" xfId="1859" xr:uid="{BB078309-B38E-48F1-816E-055FA4E2630D}"/>
    <cellStyle name="20% - Accent6 2 5 2 2" xfId="3748" xr:uid="{207C3B7C-EF67-4187-AC02-49486E7B6F86}"/>
    <cellStyle name="20% - Accent6 2 5 3" xfId="2870" xr:uid="{F18AF915-D3BE-4650-9D30-39ADB06EFB0F}"/>
    <cellStyle name="20% - Accent6 2 6" xfId="1161" xr:uid="{CAA91747-7F19-48CE-BDA1-379D3DD34FBD}"/>
    <cellStyle name="20% - Accent6 2 6 2" xfId="2044" xr:uid="{AEAE2BFD-0F60-4A6C-ABFE-BDFBE0F5208F}"/>
    <cellStyle name="20% - Accent6 2 6 2 2" xfId="3933" xr:uid="{2E6489F2-C6FF-4C32-B4EF-5292383F648A}"/>
    <cellStyle name="20% - Accent6 2 6 3" xfId="3055" xr:uid="{63ED0568-694C-48AE-B3C0-18B87EA3C023}"/>
    <cellStyle name="20% - Accent6 2 7" xfId="1415" xr:uid="{B54132A4-385C-4BC3-B80C-593ACDC643BD}"/>
    <cellStyle name="20% - Accent6 2 7 2" xfId="3304" xr:uid="{AC645218-6735-4250-BC7C-FCA94928F01C}"/>
    <cellStyle name="20% - Accent6 2 8" xfId="2456" xr:uid="{D68AF3DA-3D2D-4BD1-94D0-7F3BFD68EF8B}"/>
    <cellStyle name="20% - Accent6 2 9" xfId="495" xr:uid="{18A4BCD9-9B3C-48C4-8A05-4DB5B8B24315}"/>
    <cellStyle name="20% - Accent6 3" xfId="198" xr:uid="{00000000-0005-0000-0000-00003E000000}"/>
    <cellStyle name="20% - Accent6 3 2" xfId="298" xr:uid="{00000000-0005-0000-0000-00003F000000}"/>
    <cellStyle name="20% - Accent6 3 2 2" xfId="865" xr:uid="{96DA7B36-2038-4CDA-B259-A5CD06B134E7}"/>
    <cellStyle name="20% - Accent6 3 2 2 2" xfId="1752" xr:uid="{BEDB16E1-B3A9-4330-99EE-DB666873F220}"/>
    <cellStyle name="20% - Accent6 3 2 2 2 2" xfId="3641" xr:uid="{65569B95-F833-43D6-A00E-E3E7A04B00C8}"/>
    <cellStyle name="20% - Accent6 3 2 2 3" xfId="2784" xr:uid="{7D7FE818-D713-405A-A242-3426FA37B68E}"/>
    <cellStyle name="20% - Accent6 3 2 3" xfId="1078" xr:uid="{279C58B5-2A6E-4662-BCE4-089514901857}"/>
    <cellStyle name="20% - Accent6 3 2 3 2" xfId="1961" xr:uid="{BDE37928-83B8-4555-9BF8-257DA13A7058}"/>
    <cellStyle name="20% - Accent6 3 2 3 2 2" xfId="3850" xr:uid="{0937B620-4E24-4AA8-886A-62B84E264121}"/>
    <cellStyle name="20% - Accent6 3 2 3 3" xfId="2972" xr:uid="{875BC12F-E6A8-4A12-9F50-F262E9B2D8E0}"/>
    <cellStyle name="20% - Accent6 3 2 4" xfId="1263" xr:uid="{73E3F657-0690-4A0D-AB87-1A3BA4B4426E}"/>
    <cellStyle name="20% - Accent6 3 2 4 2" xfId="2146" xr:uid="{E28E2AA9-576D-4F26-A299-979D77EBEC91}"/>
    <cellStyle name="20% - Accent6 3 2 4 2 2" xfId="4035" xr:uid="{61B33369-CB5E-4D14-98DF-F5678CE0D65F}"/>
    <cellStyle name="20% - Accent6 3 2 4 3" xfId="3157" xr:uid="{393BAD35-4D42-4B0A-9861-5A93C481D9D5}"/>
    <cellStyle name="20% - Accent6 3 2 5" xfId="1530" xr:uid="{8AA0C029-D63B-4BFF-AA2E-99A344D443E8}"/>
    <cellStyle name="20% - Accent6 3 2 5 2" xfId="3419" xr:uid="{741BB508-8A7E-4338-8408-C2A3ED6CC72A}"/>
    <cellStyle name="20% - Accent6 3 2 6" xfId="2574" xr:uid="{FCFC7133-0B4E-458F-B08E-41DE363BE347}"/>
    <cellStyle name="20% - Accent6 3 2 7" xfId="612" xr:uid="{F09E4B71-6A6B-447A-97B0-8DCADFCD0F17}"/>
    <cellStyle name="20% - Accent6 3 3" xfId="259" xr:uid="{00000000-0005-0000-0000-000040000000}"/>
    <cellStyle name="20% - Accent6 3 3 2" xfId="833" xr:uid="{CD57270A-FF7C-43CA-8A8F-12718D6A7C0E}"/>
    <cellStyle name="20% - Accent6 3 3 2 2" xfId="1720" xr:uid="{AF9DD531-96BC-4B62-8BC7-DF9B5FC3918D}"/>
    <cellStyle name="20% - Accent6 3 3 2 2 2" xfId="3609" xr:uid="{B58AAF9E-C5B4-4A1B-9CB3-0668A0620FDB}"/>
    <cellStyle name="20% - Accent6 3 3 2 3" xfId="2752" xr:uid="{99DF4BD6-C552-470A-8247-03C854619F68}"/>
    <cellStyle name="20% - Accent6 3 3 3" xfId="1046" xr:uid="{450BA004-ED41-4F30-8B8E-7F7300272238}"/>
    <cellStyle name="20% - Accent6 3 3 3 2" xfId="1929" xr:uid="{5796B930-EFFA-4C89-BFFF-6A31C1A07565}"/>
    <cellStyle name="20% - Accent6 3 3 3 2 2" xfId="3818" xr:uid="{65B9E75C-78F2-4D02-BDA0-BD8EC13B03E2}"/>
    <cellStyle name="20% - Accent6 3 3 3 3" xfId="2940" xr:uid="{6C788C9F-BADF-45C5-B53B-BA9A07F1CC00}"/>
    <cellStyle name="20% - Accent6 3 3 4" xfId="1231" xr:uid="{1B9320FD-140A-459D-8D7D-6C85A02EF415}"/>
    <cellStyle name="20% - Accent6 3 3 4 2" xfId="2114" xr:uid="{AFE2E18E-24E0-421A-BCF9-70EE259B4F5A}"/>
    <cellStyle name="20% - Accent6 3 3 4 2 2" xfId="4003" xr:uid="{EA27A491-F94F-493B-81C2-122196FC769D}"/>
    <cellStyle name="20% - Accent6 3 3 4 3" xfId="3125" xr:uid="{A30FA5C8-5ECD-4DC7-959B-D4BEBE84CD39}"/>
    <cellStyle name="20% - Accent6 3 3 5" xfId="1493" xr:uid="{AB5FDD8D-F56D-462C-8CE5-5B1E701CE6FD}"/>
    <cellStyle name="20% - Accent6 3 3 5 2" xfId="3382" xr:uid="{A5B927E3-8AAB-4E98-BE42-305D5384B9F6}"/>
    <cellStyle name="20% - Accent6 3 3 6" xfId="2542" xr:uid="{79B35193-48D7-4370-BA20-0DA5ED2E9713}"/>
    <cellStyle name="20% - Accent6 3 3 7" xfId="575" xr:uid="{576E713C-F99A-4A3F-A813-075077F7563C}"/>
    <cellStyle name="20% - Accent6 3 4" xfId="782" xr:uid="{7A95D991-1E62-423C-A28D-31533B3E1912}"/>
    <cellStyle name="20% - Accent6 3 4 2" xfId="1669" xr:uid="{CBF48B81-6A6F-4027-B7E2-4B52D4EA62D0}"/>
    <cellStyle name="20% - Accent6 3 4 2 2" xfId="3558" xr:uid="{FA9AD360-8F20-4E3C-8406-B93A1239F81B}"/>
    <cellStyle name="20% - Accent6 3 4 3" xfId="2701" xr:uid="{9DB07219-50E0-4DD1-9B06-C800C6BA2D17}"/>
    <cellStyle name="20% - Accent6 3 5" xfId="995" xr:uid="{A160D5A4-9F1E-4912-B9B5-89697EAF3632}"/>
    <cellStyle name="20% - Accent6 3 5 2" xfId="1878" xr:uid="{505714A9-FFE4-42D8-B82B-D4B5D5C8963D}"/>
    <cellStyle name="20% - Accent6 3 5 2 2" xfId="3767" xr:uid="{B8D32771-2CAB-4DE7-9E91-1F575D64E73C}"/>
    <cellStyle name="20% - Accent6 3 5 3" xfId="2889" xr:uid="{C909EC58-9AA6-48B8-9333-EB4ABFAC775C}"/>
    <cellStyle name="20% - Accent6 3 6" xfId="1180" xr:uid="{A8188A86-BA46-4B4E-8A7D-DBFC3B06E24E}"/>
    <cellStyle name="20% - Accent6 3 6 2" xfId="2063" xr:uid="{4C69B017-B549-4202-981A-27A33FED6D35}"/>
    <cellStyle name="20% - Accent6 3 6 2 2" xfId="3952" xr:uid="{297247B4-1EA6-408D-ACAB-90A675F503D2}"/>
    <cellStyle name="20% - Accent6 3 6 3" xfId="3074" xr:uid="{DEA0927B-E359-4395-ABBA-60648F9A374F}"/>
    <cellStyle name="20% - Accent6 3 7" xfId="1439" xr:uid="{A4C8D30D-B406-40B5-B424-07CED6F987A3}"/>
    <cellStyle name="20% - Accent6 3 7 2" xfId="3328" xr:uid="{5C7DB824-6A84-4985-918A-32F475B05BFA}"/>
    <cellStyle name="20% - Accent6 3 8" xfId="2481" xr:uid="{11EEF810-8947-4377-BA12-5F13DC0760A8}"/>
    <cellStyle name="20% - Accent6 3 9" xfId="520" xr:uid="{EF6F4BD9-973B-4CCA-A044-0868F5755C10}"/>
    <cellStyle name="20% - Accent6 4" xfId="279" xr:uid="{00000000-0005-0000-0000-000041000000}"/>
    <cellStyle name="20% - Accent6 4 2" xfId="296" xr:uid="{00000000-0005-0000-0000-000042000000}"/>
    <cellStyle name="20% - Accent6 4 3" xfId="852" xr:uid="{24A3929C-23B5-4798-8CE1-EA28596AEE77}"/>
    <cellStyle name="20% - Accent6 4 3 2" xfId="1739" xr:uid="{3CB05FD5-113E-470A-91B8-6D281ED68173}"/>
    <cellStyle name="20% - Accent6 4 3 2 2" xfId="3628" xr:uid="{51076DBE-1A4F-4AF3-8D8A-8422FF02350B}"/>
    <cellStyle name="20% - Accent6 4 3 3" xfId="2771" xr:uid="{26568209-CBE9-4342-B634-07DFF1BB45DF}"/>
    <cellStyle name="20% - Accent6 4 4" xfId="1065" xr:uid="{563E2503-DECE-4805-ADCA-CAAA05AC82EE}"/>
    <cellStyle name="20% - Accent6 4 4 2" xfId="1948" xr:uid="{1300E36B-9E56-49B5-B195-288AD8854B68}"/>
    <cellStyle name="20% - Accent6 4 4 2 2" xfId="3837" xr:uid="{33667D06-CC9C-4FA6-9427-0B991950AB93}"/>
    <cellStyle name="20% - Accent6 4 4 3" xfId="2959" xr:uid="{A42A1AEE-0747-485D-9A82-826CEB9EDC12}"/>
    <cellStyle name="20% - Accent6 4 5" xfId="1250" xr:uid="{71FC6EBD-C929-429B-A9B0-77AF90B0892C}"/>
    <cellStyle name="20% - Accent6 4 5 2" xfId="2133" xr:uid="{31C29FA2-33B1-4859-B8CB-6A7CC9F03114}"/>
    <cellStyle name="20% - Accent6 4 5 2 2" xfId="4022" xr:uid="{402399E2-4355-430C-9E42-810AC0DDF989}"/>
    <cellStyle name="20% - Accent6 4 5 3" xfId="3144" xr:uid="{01BC12DC-CCB6-4DC2-AC8A-490836F02491}"/>
    <cellStyle name="20% - Accent6 4 6" xfId="1513" xr:uid="{0842DD34-6875-4221-BB32-01E4235A99E9}"/>
    <cellStyle name="20% - Accent6 4 6 2" xfId="3402" xr:uid="{E293B252-9CFD-4CB4-8327-07DD6AC5AF4E}"/>
    <cellStyle name="20% - Accent6 4 7" xfId="2561" xr:uid="{7D259BC6-A807-463D-8B58-660467E702A4}"/>
    <cellStyle name="20% - Accent6 4 8" xfId="595" xr:uid="{FC5ECB3F-BE2C-4FDE-828A-D0829F8CC8EE}"/>
    <cellStyle name="20% - Accent6 5" xfId="214" xr:uid="{00000000-0005-0000-0000-000043000000}"/>
    <cellStyle name="20% - Accent6 5 2" xfId="798" xr:uid="{AF4DA15F-6816-4AAC-B7A6-053D3546027E}"/>
    <cellStyle name="20% - Accent6 5 2 2" xfId="1685" xr:uid="{324A1FDA-BED5-4465-882F-9401BC1AEE2E}"/>
    <cellStyle name="20% - Accent6 5 2 2 2" xfId="3574" xr:uid="{9193E3E0-CC6B-4B07-A567-B1EEC625D9A7}"/>
    <cellStyle name="20% - Accent6 5 2 3" xfId="2717" xr:uid="{71B8D275-D831-4879-9D47-CCFC0DEDDF61}"/>
    <cellStyle name="20% - Accent6 5 3" xfId="1011" xr:uid="{EBFFDCA8-F345-4BA2-B14B-2C4D21323C07}"/>
    <cellStyle name="20% - Accent6 5 3 2" xfId="1894" xr:uid="{3B9E1505-7F54-4950-B228-07937C946F7D}"/>
    <cellStyle name="20% - Accent6 5 3 2 2" xfId="3783" xr:uid="{B7A4DFB1-D0E3-4E54-AA51-46503E9D0AC2}"/>
    <cellStyle name="20% - Accent6 5 3 3" xfId="2905" xr:uid="{6A436D99-384A-4899-940B-C7B5BD7B188F}"/>
    <cellStyle name="20% - Accent6 5 4" xfId="1196" xr:uid="{314254D8-0E9E-4BEE-92A3-C776CF5ABAC2}"/>
    <cellStyle name="20% - Accent6 5 4 2" xfId="2079" xr:uid="{C7AEF172-A013-4534-BF6A-1A94ACCCD472}"/>
    <cellStyle name="20% - Accent6 5 4 2 2" xfId="3968" xr:uid="{BADA4E4D-6F82-4650-BCC5-CC9A76A3AD5E}"/>
    <cellStyle name="20% - Accent6 5 4 3" xfId="3090" xr:uid="{034834D1-7773-4C9B-ABEC-33FE813E5616}"/>
    <cellStyle name="20% - Accent6 5 5" xfId="1455" xr:uid="{F14CC15F-CF46-4A5E-BB67-456ED7A13D0E}"/>
    <cellStyle name="20% - Accent6 5 5 2" xfId="3344" xr:uid="{E4767A2C-9A10-4D60-8502-C4C1DBF338A4}"/>
    <cellStyle name="20% - Accent6 5 6" xfId="2497" xr:uid="{C8F41CC1-3B54-4DAD-B40F-3F8168074C15}"/>
    <cellStyle name="20% - Accent6 5 7" xfId="536" xr:uid="{6ED9F3AE-82DB-4AE4-A837-FEB1FE1DEE3B}"/>
    <cellStyle name="20% - Accent6 6" xfId="382" xr:uid="{00000000-0005-0000-0000-000044000000}"/>
    <cellStyle name="20% - Accent6 6 2" xfId="910" xr:uid="{DC29C70C-1F3A-4B23-8992-16E3C07C759A}"/>
    <cellStyle name="20% - Accent6 6 2 2" xfId="1795" xr:uid="{75790825-2202-465D-8594-C950EFF89D18}"/>
    <cellStyle name="20% - Accent6 6 2 2 2" xfId="3684" xr:uid="{1FD166B1-FDF6-4B51-81BB-019046580175}"/>
    <cellStyle name="20% - Accent6 6 2 3" xfId="2823" xr:uid="{82DECC5A-91E8-4D7B-8FBC-7465E8E2D710}"/>
    <cellStyle name="20% - Accent6 6 3" xfId="1117" xr:uid="{630B03AB-A58C-4210-87E0-476ABAF12ABB}"/>
    <cellStyle name="20% - Accent6 6 3 2" xfId="2000" xr:uid="{0D17FDFF-33CC-4E54-9CBE-59E3377A137C}"/>
    <cellStyle name="20% - Accent6 6 3 2 2" xfId="3889" xr:uid="{A0D06F71-D304-47F0-950E-0DC498326C5D}"/>
    <cellStyle name="20% - Accent6 6 3 3" xfId="3011" xr:uid="{9DBEA589-FB4A-4A92-A186-A4303DA3FE69}"/>
    <cellStyle name="20% - Accent6 6 4" xfId="1302" xr:uid="{5E5E9254-69DC-418C-9DB0-EDF3F3A759C7}"/>
    <cellStyle name="20% - Accent6 6 4 2" xfId="2185" xr:uid="{6CE38CB5-BF8F-4560-B829-8FB9F9155D27}"/>
    <cellStyle name="20% - Accent6 6 4 2 2" xfId="4074" xr:uid="{14D944C4-B774-469F-A243-D2432B117EA6}"/>
    <cellStyle name="20% - Accent6 6 4 3" xfId="3196" xr:uid="{4AD7389C-8727-4253-B36C-157E1DF91685}"/>
    <cellStyle name="20% - Accent6 6 5" xfId="1585" xr:uid="{15DE50EB-784B-48F1-A084-A78FDF383A30}"/>
    <cellStyle name="20% - Accent6 6 5 2" xfId="3474" xr:uid="{CDCD28BF-CE33-4DA8-BFAE-FE7D170E4452}"/>
    <cellStyle name="20% - Accent6 6 6" xfId="2628" xr:uid="{A254CE9A-3DCD-4A33-898A-878B78460CBE}"/>
    <cellStyle name="20% - Accent6 6 7" xfId="666" xr:uid="{0E4F1465-2AF2-4C17-88EC-376E782FC09D}"/>
    <cellStyle name="20% - Accent6 7" xfId="125" xr:uid="{00000000-0005-0000-0000-000045000000}"/>
    <cellStyle name="20% - Accent6 7 2" xfId="926" xr:uid="{EE0FBC5A-32D8-4723-9F17-62149DA6DED3}"/>
    <cellStyle name="20% - Accent6 7 2 2" xfId="1811" xr:uid="{C73A9BF1-4FBA-4884-8A09-337B9DC662DF}"/>
    <cellStyle name="20% - Accent6 7 2 2 2" xfId="3700" xr:uid="{34DEA9DA-A750-4044-AA53-FB126F30B02C}"/>
    <cellStyle name="20% - Accent6 7 2 3" xfId="2839" xr:uid="{C4C75A3C-2F54-4780-A31C-9E16CEBB88AB}"/>
    <cellStyle name="20% - Accent6 7 3" xfId="1133" xr:uid="{F20BB590-8D6C-42BD-8A88-DF90336C6F92}"/>
    <cellStyle name="20% - Accent6 7 3 2" xfId="2016" xr:uid="{6DD7E9AC-E541-4357-9BEB-F1E8C8A43266}"/>
    <cellStyle name="20% - Accent6 7 3 2 2" xfId="3905" xr:uid="{DEA947B1-B6ED-4C93-BA82-A797ADDAF072}"/>
    <cellStyle name="20% - Accent6 7 3 3" xfId="3027" xr:uid="{B7EFA294-3318-4AED-82F9-DA7019BD7E81}"/>
    <cellStyle name="20% - Accent6 7 4" xfId="1318" xr:uid="{68FDD671-615F-436D-B715-E608D809A4F3}"/>
    <cellStyle name="20% - Accent6 7 4 2" xfId="2201" xr:uid="{24798383-8ED0-426C-91C5-468EBC9186F3}"/>
    <cellStyle name="20% - Accent6 7 4 2 2" xfId="4090" xr:uid="{921DF048-CC4B-45C8-BDFE-CB11B6F66ACB}"/>
    <cellStyle name="20% - Accent6 7 4 3" xfId="3212" xr:uid="{C44F1E0B-6B40-4551-86EE-1268B81D9E69}"/>
    <cellStyle name="20% - Accent6 7 5" xfId="1601" xr:uid="{D8FA0E3A-99B2-4AC7-A1F5-722BD9AEDED7}"/>
    <cellStyle name="20% - Accent6 7 5 2" xfId="3490" xr:uid="{7F1C202F-1F02-498A-8C25-8671FE1663FE}"/>
    <cellStyle name="20% - Accent6 7 6" xfId="2644" xr:uid="{79088591-9E33-43F8-957B-D240F717DDAF}"/>
    <cellStyle name="20% - Accent6 7 7" xfId="682" xr:uid="{97549979-C337-43B7-9360-768ADF732318}"/>
    <cellStyle name="20% - Accent6 8" xfId="747" xr:uid="{DCCDA3F1-2EC5-4A28-9E80-A1D36AB9D824}"/>
    <cellStyle name="20% - Accent6 8 2" xfId="1634" xr:uid="{6F6093D0-5011-47A7-8240-E9B35F2B0B72}"/>
    <cellStyle name="20% - Accent6 8 2 2" xfId="3523" xr:uid="{80D3C0FB-367A-4618-91DD-C45BFF3C15BC}"/>
    <cellStyle name="20% - Accent6 8 3" xfId="2666" xr:uid="{446A6AF0-D7FE-4D00-9D04-B32874E5C0BC}"/>
    <cellStyle name="20% - Accent6 9" xfId="960" xr:uid="{8B9D2DB2-6B63-4CAA-8FD9-6884181EF2FF}"/>
    <cellStyle name="20% - Accent6 9 2" xfId="1843" xr:uid="{EA895987-A625-4CB7-B1F8-7970891208C6}"/>
    <cellStyle name="20% - Accent6 9 2 2" xfId="3732" xr:uid="{70CCC3B8-D95C-4D67-8E6A-6B5ADA281DA2}"/>
    <cellStyle name="20% - Accent6 9 3" xfId="2854" xr:uid="{814D88F5-5078-45B7-85F2-045295D96604}"/>
    <cellStyle name="40% - Accent1" xfId="404" builtinId="31" customBuiltin="1"/>
    <cellStyle name="40% - Accent1 10" xfId="1136" xr:uid="{F6DF5CC2-0D37-49ED-91EB-1C25E223C84A}"/>
    <cellStyle name="40% - Accent1 10 2" xfId="2019" xr:uid="{C0473A5D-0DB9-4C1C-A7F1-C10A920F86E2}"/>
    <cellStyle name="40% - Accent1 10 2 2" xfId="3908" xr:uid="{ACBA97FE-B12F-470F-B3BB-2AED96603E09}"/>
    <cellStyle name="40% - Accent1 10 3" xfId="3030" xr:uid="{49BE9BF0-8DA2-47AC-816B-D72AB622BEA9}"/>
    <cellStyle name="40% - Accent1 11" xfId="1334" xr:uid="{CEBD8601-61FE-429E-ADFA-F9F50AE3DC50}"/>
    <cellStyle name="40% - Accent1 11 2" xfId="3223" xr:uid="{42E63449-73D7-434F-B45D-5B22B62302F7}"/>
    <cellStyle name="40% - Accent1 12" xfId="2419" xr:uid="{AC1471EE-E519-4F6B-AAFA-2A0E3B7A368E}"/>
    <cellStyle name="40% - Accent1 2" xfId="155" xr:uid="{00000000-0005-0000-0000-000046000000}"/>
    <cellStyle name="40% - Accent1 2 2" xfId="300" xr:uid="{00000000-0005-0000-0000-000047000000}"/>
    <cellStyle name="40% - Accent1 2 2 2" xfId="866" xr:uid="{853D165F-5B49-4442-AAF5-7E288C191B30}"/>
    <cellStyle name="40% - Accent1 2 2 2 2" xfId="1753" xr:uid="{9C0788C6-AB6E-4BA0-9820-BAD2FC55C9ED}"/>
    <cellStyle name="40% - Accent1 2 2 2 2 2" xfId="3642" xr:uid="{4D45CC39-8D05-4E40-A91F-FF6FF6240C70}"/>
    <cellStyle name="40% - Accent1 2 2 2 3" xfId="2785" xr:uid="{1110323E-A1EB-4F7D-9A5D-8AABF2DCD380}"/>
    <cellStyle name="40% - Accent1 2 2 3" xfId="1079" xr:uid="{B580686B-6D97-436C-B14E-6E226DD76426}"/>
    <cellStyle name="40% - Accent1 2 2 3 2" xfId="1962" xr:uid="{7841120E-FEED-4BB9-A9AB-4FAF25DC1FE9}"/>
    <cellStyle name="40% - Accent1 2 2 3 2 2" xfId="3851" xr:uid="{9EEDEF8C-A889-46B1-B2BE-8B9439516990}"/>
    <cellStyle name="40% - Accent1 2 2 3 3" xfId="2973" xr:uid="{597F0DB4-D1B0-4F8B-B59B-48DDA80B4074}"/>
    <cellStyle name="40% - Accent1 2 2 4" xfId="1264" xr:uid="{7A638326-F576-483D-A7DE-0B7F77A5D9D0}"/>
    <cellStyle name="40% - Accent1 2 2 4 2" xfId="2147" xr:uid="{3E1245C4-924B-4F05-A3FF-0BF239101314}"/>
    <cellStyle name="40% - Accent1 2 2 4 2 2" xfId="4036" xr:uid="{15DB78F3-F227-4618-B72D-1A7B0147BEAC}"/>
    <cellStyle name="40% - Accent1 2 2 4 3" xfId="3158" xr:uid="{11BE6548-2A15-441A-ADDD-9FA14E100FC2}"/>
    <cellStyle name="40% - Accent1 2 2 5" xfId="1532" xr:uid="{55FC2F9E-9D13-4F22-9CED-BD65DA2FC8EE}"/>
    <cellStyle name="40% - Accent1 2 2 5 2" xfId="3421" xr:uid="{B7681753-CEE2-40A1-99AD-B09F7895A5C2}"/>
    <cellStyle name="40% - Accent1 2 2 6" xfId="2576" xr:uid="{526FA63D-1140-444F-9CD9-D864CEEF6AE2}"/>
    <cellStyle name="40% - Accent1 2 2 7" xfId="613" xr:uid="{A263BAEF-E284-41EF-8E26-CCD4091EA99E}"/>
    <cellStyle name="40% - Accent1 2 3" xfId="227" xr:uid="{00000000-0005-0000-0000-000048000000}"/>
    <cellStyle name="40% - Accent1 2 3 2" xfId="805" xr:uid="{208E1228-4BDE-43A4-9C26-6E337436A459}"/>
    <cellStyle name="40% - Accent1 2 3 2 2" xfId="1692" xr:uid="{7C2133C6-B51B-4B32-AD48-3FD9B3A85549}"/>
    <cellStyle name="40% - Accent1 2 3 2 2 2" xfId="3581" xr:uid="{A1715BF1-47EE-4067-967D-94B01490B037}"/>
    <cellStyle name="40% - Accent1 2 3 2 3" xfId="2724" xr:uid="{3BA743D9-2995-4578-BCDC-B470FCA7BAAB}"/>
    <cellStyle name="40% - Accent1 2 3 3" xfId="1018" xr:uid="{2DEDB626-3319-49C2-96DC-9E5ED43C18B8}"/>
    <cellStyle name="40% - Accent1 2 3 3 2" xfId="1901" xr:uid="{20A746FA-CF73-4F90-9B33-D595C2FB30BB}"/>
    <cellStyle name="40% - Accent1 2 3 3 2 2" xfId="3790" xr:uid="{7E96A28B-275E-479D-BE1A-223769C74D1E}"/>
    <cellStyle name="40% - Accent1 2 3 3 3" xfId="2912" xr:uid="{4916320A-AFD5-4F93-A992-6D349F83876F}"/>
    <cellStyle name="40% - Accent1 2 3 4" xfId="1203" xr:uid="{27A6D72C-7BAA-4E0F-9069-C2E08FE2BF66}"/>
    <cellStyle name="40% - Accent1 2 3 4 2" xfId="2086" xr:uid="{F4B52FE6-E15A-4DA0-9E09-3D73822F3A6C}"/>
    <cellStyle name="40% - Accent1 2 3 4 2 2" xfId="3975" xr:uid="{28BADCB7-17B4-4234-9BD7-10688ED73443}"/>
    <cellStyle name="40% - Accent1 2 3 4 3" xfId="3097" xr:uid="{F9FEE966-ABE9-4647-A17E-10CDF7942FD7}"/>
    <cellStyle name="40% - Accent1 2 3 5" xfId="1465" xr:uid="{3E3D6513-DE3E-4C15-9FF8-0B9D4D45EF71}"/>
    <cellStyle name="40% - Accent1 2 3 5 2" xfId="3354" xr:uid="{20D10FF9-C373-4FBF-9F62-BD1979D15D87}"/>
    <cellStyle name="40% - Accent1 2 3 6" xfId="2510" xr:uid="{96103B7A-34AD-434D-9011-AB4E048B569D}"/>
    <cellStyle name="40% - Accent1 2 3 7" xfId="545" xr:uid="{3A40C2E4-7E83-4785-949E-CA5041D834AD}"/>
    <cellStyle name="40% - Accent1 2 4" xfId="754" xr:uid="{89B3A253-7AB6-4CF0-9FA9-9DC8E925A13B}"/>
    <cellStyle name="40% - Accent1 2 4 2" xfId="1641" xr:uid="{905E3712-FFD0-4F30-92F2-5BDF78FC1EC1}"/>
    <cellStyle name="40% - Accent1 2 4 2 2" xfId="3530" xr:uid="{B82A7CC9-CD74-4AA9-A0C1-2217C96BA43E}"/>
    <cellStyle name="40% - Accent1 2 4 3" xfId="2673" xr:uid="{830657CC-0F33-41F6-9344-440F6FD03A20}"/>
    <cellStyle name="40% - Accent1 2 5" xfId="967" xr:uid="{5D0BD2FF-F2A7-4E94-BE79-A99E16261717}"/>
    <cellStyle name="40% - Accent1 2 5 2" xfId="1850" xr:uid="{74C5F46F-C2BE-4516-89C7-1F60D8B541C3}"/>
    <cellStyle name="40% - Accent1 2 5 2 2" xfId="3739" xr:uid="{F2F261D0-4184-4D0F-99FD-CCD2CA6238F0}"/>
    <cellStyle name="40% - Accent1 2 5 3" xfId="2861" xr:uid="{07CFAEFB-E428-450D-8D26-A6B56E36DB29}"/>
    <cellStyle name="40% - Accent1 2 6" xfId="1152" xr:uid="{885E6E1E-0BAF-437E-9FC6-63D45F0CCB94}"/>
    <cellStyle name="40% - Accent1 2 6 2" xfId="2035" xr:uid="{30A0C05D-0C97-42CD-A113-0C5455E69441}"/>
    <cellStyle name="40% - Accent1 2 6 2 2" xfId="3924" xr:uid="{F1216949-7ABD-4F29-9211-753EB959AD43}"/>
    <cellStyle name="40% - Accent1 2 6 3" xfId="3046" xr:uid="{C519AC89-B3A1-4AD0-A04F-7A7A3718D962}"/>
    <cellStyle name="40% - Accent1 2 7" xfId="1406" xr:uid="{997CEBBB-7738-4868-A3EF-9D12081BBE6E}"/>
    <cellStyle name="40% - Accent1 2 7 2" xfId="3295" xr:uid="{CB2DAF4E-6325-45ED-912E-BDD391CA627D}"/>
    <cellStyle name="40% - Accent1 2 8" xfId="2447" xr:uid="{45FE8D67-29A6-4913-81EE-960D0C11D7BE}"/>
    <cellStyle name="40% - Accent1 2 9" xfId="486" xr:uid="{5DCB8665-12DD-4971-9B7E-BECB58FE0539}"/>
    <cellStyle name="40% - Accent1 3" xfId="188" xr:uid="{00000000-0005-0000-0000-000049000000}"/>
    <cellStyle name="40% - Accent1 3 2" xfId="301" xr:uid="{00000000-0005-0000-0000-00004A000000}"/>
    <cellStyle name="40% - Accent1 3 2 2" xfId="867" xr:uid="{CABA4D29-C0A9-460B-A8CA-A2285F350084}"/>
    <cellStyle name="40% - Accent1 3 2 2 2" xfId="1754" xr:uid="{C2DF1F6D-8DB2-43C8-A51A-EAA9EC90F0F2}"/>
    <cellStyle name="40% - Accent1 3 2 2 2 2" xfId="3643" xr:uid="{D7237D3F-533B-4BEE-902B-77618BB49779}"/>
    <cellStyle name="40% - Accent1 3 2 2 3" xfId="2786" xr:uid="{5F1CD40A-73F1-4E9B-9ADA-78AB6485022D}"/>
    <cellStyle name="40% - Accent1 3 2 3" xfId="1080" xr:uid="{9D3F2229-5EE3-4B75-85A7-6DD78C0ABDA5}"/>
    <cellStyle name="40% - Accent1 3 2 3 2" xfId="1963" xr:uid="{473997F9-F48A-40C3-96E2-C0144872DF4A}"/>
    <cellStyle name="40% - Accent1 3 2 3 2 2" xfId="3852" xr:uid="{2E5D8143-A996-41EA-AA7D-91DC7C7D32D9}"/>
    <cellStyle name="40% - Accent1 3 2 3 3" xfId="2974" xr:uid="{3517F362-290C-4A9B-8C33-3785FE4E06A5}"/>
    <cellStyle name="40% - Accent1 3 2 4" xfId="1265" xr:uid="{870729A3-38BE-4645-A39B-37544553AB1B}"/>
    <cellStyle name="40% - Accent1 3 2 4 2" xfId="2148" xr:uid="{E40F71B7-C117-4129-8938-7E1D834124C9}"/>
    <cellStyle name="40% - Accent1 3 2 4 2 2" xfId="4037" xr:uid="{9FB3B4FA-D479-4ED9-8070-8EC6F63D7282}"/>
    <cellStyle name="40% - Accent1 3 2 4 3" xfId="3159" xr:uid="{A24EE8C2-CADE-4F8E-9D69-2F454B037FAC}"/>
    <cellStyle name="40% - Accent1 3 2 5" xfId="1533" xr:uid="{9EE7C363-9A36-4D42-9AF6-7CFB88C725B1}"/>
    <cellStyle name="40% - Accent1 3 2 5 2" xfId="3422" xr:uid="{776FB370-B1D5-419C-8210-230624A998DF}"/>
    <cellStyle name="40% - Accent1 3 2 6" xfId="2577" xr:uid="{DA9703C1-E4BC-446F-A4F4-8DB4DB96B35D}"/>
    <cellStyle name="40% - Accent1 3 2 7" xfId="614" xr:uid="{BB8584F4-2CC6-4530-945C-DF68E94CEA4C}"/>
    <cellStyle name="40% - Accent1 3 3" xfId="249" xr:uid="{00000000-0005-0000-0000-00004B000000}"/>
    <cellStyle name="40% - Accent1 3 3 2" xfId="823" xr:uid="{CAD2BA73-4AFE-48C6-94F1-099328677A06}"/>
    <cellStyle name="40% - Accent1 3 3 2 2" xfId="1710" xr:uid="{FE111A61-B356-4108-B398-696E2618349F}"/>
    <cellStyle name="40% - Accent1 3 3 2 2 2" xfId="3599" xr:uid="{C6E153E2-11F5-4394-B7F6-4531827EC60C}"/>
    <cellStyle name="40% - Accent1 3 3 2 3" xfId="2742" xr:uid="{63DAF47B-6F3C-4951-83D5-11D199B407C5}"/>
    <cellStyle name="40% - Accent1 3 3 3" xfId="1036" xr:uid="{7910DF18-44B0-4429-A52B-6FE2F981B376}"/>
    <cellStyle name="40% - Accent1 3 3 3 2" xfId="1919" xr:uid="{2C7FA69C-B596-4017-98AD-D6A5AFFE88A4}"/>
    <cellStyle name="40% - Accent1 3 3 3 2 2" xfId="3808" xr:uid="{5434D39D-BC9C-4775-B157-F90FC1A993CC}"/>
    <cellStyle name="40% - Accent1 3 3 3 3" xfId="2930" xr:uid="{C41E7A70-A135-42D1-95C0-C0B164297211}"/>
    <cellStyle name="40% - Accent1 3 3 4" xfId="1221" xr:uid="{E0A557D9-4CE5-4A0C-8BA2-AB543C527EAF}"/>
    <cellStyle name="40% - Accent1 3 3 4 2" xfId="2104" xr:uid="{9D28610E-C654-404C-8F66-F69D92FC5200}"/>
    <cellStyle name="40% - Accent1 3 3 4 2 2" xfId="3993" xr:uid="{F8CBF3D9-865F-4C5B-BBD8-46A69BFCABFF}"/>
    <cellStyle name="40% - Accent1 3 3 4 3" xfId="3115" xr:uid="{C2870375-3D4F-4F71-9C62-B3AFCB9E5645}"/>
    <cellStyle name="40% - Accent1 3 3 5" xfId="1483" xr:uid="{D26DDF23-B8BF-45E1-8783-275F8657CD54}"/>
    <cellStyle name="40% - Accent1 3 3 5 2" xfId="3372" xr:uid="{1986A966-C242-4E8E-82E0-29E3D2DA06D9}"/>
    <cellStyle name="40% - Accent1 3 3 6" xfId="2532" xr:uid="{EC7DA9CA-2231-4501-BC1F-845509CA3D00}"/>
    <cellStyle name="40% - Accent1 3 3 7" xfId="565" xr:uid="{8189A316-271F-4814-A28D-18DB0601C9DB}"/>
    <cellStyle name="40% - Accent1 3 4" xfId="772" xr:uid="{B73A50B9-0248-4A3F-AA2F-7063813CE724}"/>
    <cellStyle name="40% - Accent1 3 4 2" xfId="1659" xr:uid="{71802445-F9C0-4CA0-B487-8CE69B39EF34}"/>
    <cellStyle name="40% - Accent1 3 4 2 2" xfId="3548" xr:uid="{7256F3ED-98FF-4EB5-8ECA-77479C9A6076}"/>
    <cellStyle name="40% - Accent1 3 4 3" xfId="2691" xr:uid="{3535C861-D127-4A03-9569-2B36D5DB1B8F}"/>
    <cellStyle name="40% - Accent1 3 5" xfId="985" xr:uid="{8C305E61-07FE-4BE1-88E4-6B10D1FC9C29}"/>
    <cellStyle name="40% - Accent1 3 5 2" xfId="1868" xr:uid="{5CA5801F-963E-4367-97E7-DFA25B233462}"/>
    <cellStyle name="40% - Accent1 3 5 2 2" xfId="3757" xr:uid="{EDD0D805-7C55-47C0-94D6-859694C1BB61}"/>
    <cellStyle name="40% - Accent1 3 5 3" xfId="2879" xr:uid="{196A1A53-A961-4B5B-86CB-AD84AECE5693}"/>
    <cellStyle name="40% - Accent1 3 6" xfId="1170" xr:uid="{12A08237-EA61-4DDE-A35C-243A54FD98EB}"/>
    <cellStyle name="40% - Accent1 3 6 2" xfId="2053" xr:uid="{29D94B7A-046F-409E-A973-4389307F93FA}"/>
    <cellStyle name="40% - Accent1 3 6 2 2" xfId="3942" xr:uid="{CA261D40-E7D6-42D9-9A42-36D6F04094F4}"/>
    <cellStyle name="40% - Accent1 3 6 3" xfId="3064" xr:uid="{62ED1846-CFAD-4D2D-A802-A4A53B09B8F2}"/>
    <cellStyle name="40% - Accent1 3 7" xfId="1429" xr:uid="{958EC845-1690-4FE9-A889-A96FED94A952}"/>
    <cellStyle name="40% - Accent1 3 7 2" xfId="3318" xr:uid="{AD013568-E57A-4744-AF52-D7A825F70AB9}"/>
    <cellStyle name="40% - Accent1 3 8" xfId="2471" xr:uid="{3A599FFD-5959-4E5C-BE3E-212A55AD5C0F}"/>
    <cellStyle name="40% - Accent1 3 9" xfId="510" xr:uid="{A9738A01-8ECD-42C6-86F5-9D2B6410C023}"/>
    <cellStyle name="40% - Accent1 4" xfId="270" xr:uid="{00000000-0005-0000-0000-00004C000000}"/>
    <cellStyle name="40% - Accent1 4 2" xfId="299" xr:uid="{00000000-0005-0000-0000-00004D000000}"/>
    <cellStyle name="40% - Accent1 4 3" xfId="843" xr:uid="{4BAAC3B8-F143-48E4-88FF-12494BD4F6F3}"/>
    <cellStyle name="40% - Accent1 4 3 2" xfId="1730" xr:uid="{58CA2330-ECED-49B7-8CC1-BB253FDEC474}"/>
    <cellStyle name="40% - Accent1 4 3 2 2" xfId="3619" xr:uid="{0450E434-2D1C-47AF-91EA-83D26D3FC2E3}"/>
    <cellStyle name="40% - Accent1 4 3 3" xfId="2762" xr:uid="{B2957F04-4B5E-4C46-9F65-96A4A585058E}"/>
    <cellStyle name="40% - Accent1 4 4" xfId="1056" xr:uid="{42255F05-E87B-434F-99CD-861B755CD213}"/>
    <cellStyle name="40% - Accent1 4 4 2" xfId="1939" xr:uid="{C1778993-C7BC-4894-B367-C4D61964DA03}"/>
    <cellStyle name="40% - Accent1 4 4 2 2" xfId="3828" xr:uid="{B812E922-2ECD-4479-B47D-E05275404AB1}"/>
    <cellStyle name="40% - Accent1 4 4 3" xfId="2950" xr:uid="{014D70B2-D0DB-47B4-AFDD-2E05DB1E987C}"/>
    <cellStyle name="40% - Accent1 4 5" xfId="1241" xr:uid="{F55C3DF9-B7BB-43F8-8810-3DE300E16827}"/>
    <cellStyle name="40% - Accent1 4 5 2" xfId="2124" xr:uid="{478B9911-BD5B-4F2A-B473-3A237F577347}"/>
    <cellStyle name="40% - Accent1 4 5 2 2" xfId="4013" xr:uid="{21B8EC50-C817-4300-A5A1-2DE4ADFE25C3}"/>
    <cellStyle name="40% - Accent1 4 5 3" xfId="3135" xr:uid="{20EA6FFC-5CCB-4AF0-8FCD-C939EFA70A91}"/>
    <cellStyle name="40% - Accent1 4 6" xfId="1504" xr:uid="{131D2005-83FC-40F6-B33A-405FD255A75A}"/>
    <cellStyle name="40% - Accent1 4 6 2" xfId="3393" xr:uid="{91800FC8-BC2D-429D-AD5F-FD212F711057}"/>
    <cellStyle name="40% - Accent1 4 7" xfId="2552" xr:uid="{DF9362C9-828A-49F0-99DE-7E209D0A6115}"/>
    <cellStyle name="40% - Accent1 4 8" xfId="586" xr:uid="{74DE742F-4599-4B53-A868-4CA19C0FF41E}"/>
    <cellStyle name="40% - Accent1 5" xfId="205" xr:uid="{00000000-0005-0000-0000-00004E000000}"/>
    <cellStyle name="40% - Accent1 5 2" xfId="789" xr:uid="{72831EF5-0D88-4229-A6B7-705896E0B439}"/>
    <cellStyle name="40% - Accent1 5 2 2" xfId="1676" xr:uid="{63C5E05F-D7C6-4114-80DB-A571A726A3A7}"/>
    <cellStyle name="40% - Accent1 5 2 2 2" xfId="3565" xr:uid="{6CB1B8FE-6765-4DAF-ABAF-A9257197C791}"/>
    <cellStyle name="40% - Accent1 5 2 3" xfId="2708" xr:uid="{42888251-EEF0-4A08-9E98-7383637B7936}"/>
    <cellStyle name="40% - Accent1 5 3" xfId="1002" xr:uid="{45632434-1E8F-451A-B46F-B5EC77D19A7C}"/>
    <cellStyle name="40% - Accent1 5 3 2" xfId="1885" xr:uid="{D560E9D9-6DC6-46CE-9E96-01C888DCF60C}"/>
    <cellStyle name="40% - Accent1 5 3 2 2" xfId="3774" xr:uid="{B0D9BC50-3512-4C86-98D6-F444420B65DC}"/>
    <cellStyle name="40% - Accent1 5 3 3" xfId="2896" xr:uid="{65D5732B-04F8-40D3-91E1-1FED643E3209}"/>
    <cellStyle name="40% - Accent1 5 4" xfId="1187" xr:uid="{7EF9D95B-B50B-4CE7-A44E-02B63B7CBD95}"/>
    <cellStyle name="40% - Accent1 5 4 2" xfId="2070" xr:uid="{7988E30E-8E6C-49D7-9AA5-CAD9EDA99423}"/>
    <cellStyle name="40% - Accent1 5 4 2 2" xfId="3959" xr:uid="{6EAAE51F-0ADF-4813-A711-B733EC0F778F}"/>
    <cellStyle name="40% - Accent1 5 4 3" xfId="3081" xr:uid="{B15FB135-089C-4ABD-A357-84AA9B55A963}"/>
    <cellStyle name="40% - Accent1 5 5" xfId="1446" xr:uid="{BCF6DF87-1AF9-4F36-9865-CD630462EF96}"/>
    <cellStyle name="40% - Accent1 5 5 2" xfId="3335" xr:uid="{413FC1D7-470A-4070-909D-BA1DB6EFA794}"/>
    <cellStyle name="40% - Accent1 5 6" xfId="2488" xr:uid="{92EB89E9-6549-4BC5-845F-1EE227140CED}"/>
    <cellStyle name="40% - Accent1 5 7" xfId="527" xr:uid="{04CAFDDB-76B2-4F2F-9F58-74940ABDF6F7}"/>
    <cellStyle name="40% - Accent1 6" xfId="373" xr:uid="{00000000-0005-0000-0000-00004F000000}"/>
    <cellStyle name="40% - Accent1 6 2" xfId="901" xr:uid="{2BD27F80-3E2B-42AC-8074-F7894D8F7D7C}"/>
    <cellStyle name="40% - Accent1 6 2 2" xfId="1786" xr:uid="{97737922-9552-4CD9-9F9E-250E23275C8F}"/>
    <cellStyle name="40% - Accent1 6 2 2 2" xfId="3675" xr:uid="{A2E4CB23-2701-43E6-BCB3-7FE0B472B1F2}"/>
    <cellStyle name="40% - Accent1 6 2 3" xfId="2814" xr:uid="{707F470E-AF19-4A54-A849-1A65DF5CECE9}"/>
    <cellStyle name="40% - Accent1 6 3" xfId="1108" xr:uid="{F6DA0C96-B48F-4B02-A1D6-3DC0262A88AE}"/>
    <cellStyle name="40% - Accent1 6 3 2" xfId="1991" xr:uid="{8E72101D-BABC-4DB2-88DC-111CF8B2F790}"/>
    <cellStyle name="40% - Accent1 6 3 2 2" xfId="3880" xr:uid="{AFE28186-12AD-4D03-9E72-0B8187E49D5E}"/>
    <cellStyle name="40% - Accent1 6 3 3" xfId="3002" xr:uid="{712786AA-6B60-4132-ADAB-0E5DD02291B8}"/>
    <cellStyle name="40% - Accent1 6 4" xfId="1293" xr:uid="{32A2ACEA-794B-47DE-B914-0CF046DE8FD3}"/>
    <cellStyle name="40% - Accent1 6 4 2" xfId="2176" xr:uid="{E99DB08B-D11B-4A7E-8285-92F6B08E4F84}"/>
    <cellStyle name="40% - Accent1 6 4 2 2" xfId="4065" xr:uid="{068E624A-789A-4149-83DE-00055AC4335A}"/>
    <cellStyle name="40% - Accent1 6 4 3" xfId="3187" xr:uid="{88625A73-549B-477A-AEB9-4B0F0FFE25C2}"/>
    <cellStyle name="40% - Accent1 6 5" xfId="1576" xr:uid="{676247E9-9BC0-4688-B0E7-7006124EDA88}"/>
    <cellStyle name="40% - Accent1 6 5 2" xfId="3465" xr:uid="{1378F37A-5886-439E-A0A3-D7E16AEC1F32}"/>
    <cellStyle name="40% - Accent1 6 6" xfId="2619" xr:uid="{5C13BDCA-07C1-4107-B6FC-8FA9B76D0D21}"/>
    <cellStyle name="40% - Accent1 6 7" xfId="657" xr:uid="{F4896E34-19A0-49B3-AAF2-C108A6890CBF}"/>
    <cellStyle name="40% - Accent1 7" xfId="106" xr:uid="{00000000-0005-0000-0000-000050000000}"/>
    <cellStyle name="40% - Accent1 7 2" xfId="917" xr:uid="{8A9257A2-1DF6-4D5E-8F05-F4EE715D6EDA}"/>
    <cellStyle name="40% - Accent1 7 2 2" xfId="1802" xr:uid="{4F4A1A67-5E89-491B-86C4-2F98762FC4AF}"/>
    <cellStyle name="40% - Accent1 7 2 2 2" xfId="3691" xr:uid="{1F0845A7-A8D8-4D45-8066-F15B2571A2C5}"/>
    <cellStyle name="40% - Accent1 7 2 3" xfId="2830" xr:uid="{33744F2C-34C4-472D-A92F-C7A26C64AAE2}"/>
    <cellStyle name="40% - Accent1 7 3" xfId="1124" xr:uid="{EB4A9E72-61FF-4925-9A46-37B3E1D142CB}"/>
    <cellStyle name="40% - Accent1 7 3 2" xfId="2007" xr:uid="{A6203BFE-5ECC-4328-8684-EFFF0DA0BFF7}"/>
    <cellStyle name="40% - Accent1 7 3 2 2" xfId="3896" xr:uid="{F986460B-45E1-40E8-8F38-9B7D221D1873}"/>
    <cellStyle name="40% - Accent1 7 3 3" xfId="3018" xr:uid="{F66A088A-4501-45A1-B761-75D03A7FEF18}"/>
    <cellStyle name="40% - Accent1 7 4" xfId="1309" xr:uid="{FA43EBB7-E496-4655-84D1-B91D148088AB}"/>
    <cellStyle name="40% - Accent1 7 4 2" xfId="2192" xr:uid="{11D93178-A33E-41CD-8602-F8F8D28C4513}"/>
    <cellStyle name="40% - Accent1 7 4 2 2" xfId="4081" xr:uid="{C7042148-7813-4D60-B484-137199B95EB5}"/>
    <cellStyle name="40% - Accent1 7 4 3" xfId="3203" xr:uid="{2DB9A12B-537E-4BC3-93BF-855D77C52A72}"/>
    <cellStyle name="40% - Accent1 7 5" xfId="1592" xr:uid="{2F0C1755-F2C6-452D-9022-52ADA04C4978}"/>
    <cellStyle name="40% - Accent1 7 5 2" xfId="3481" xr:uid="{018469DB-11BC-4E04-9B25-571CC1131B20}"/>
    <cellStyle name="40% - Accent1 7 6" xfId="2635" xr:uid="{E7CAECBD-29A9-47F5-B871-C5E61FA5F90C}"/>
    <cellStyle name="40% - Accent1 7 7" xfId="673" xr:uid="{6F0C3020-4A28-4620-B491-19F841EFCD5C}"/>
    <cellStyle name="40% - Accent1 8" xfId="735" xr:uid="{D976C8ED-777E-42D0-B2C6-73D13C41A6DE}"/>
    <cellStyle name="40% - Accent1 8 2" xfId="1622" xr:uid="{49213DE5-F88E-4C67-9DA1-1A7E59DE5D51}"/>
    <cellStyle name="40% - Accent1 8 2 2" xfId="3511" xr:uid="{E7A1A7D5-E834-425C-ADB5-F566C593B859}"/>
    <cellStyle name="40% - Accent1 8 3" xfId="2657" xr:uid="{6B537F61-569E-4BA2-B3B7-79FFB1FFCF7D}"/>
    <cellStyle name="40% - Accent1 9" xfId="951" xr:uid="{36D43F9D-9AF3-4E4C-B640-DC214EB55BF7}"/>
    <cellStyle name="40% - Accent1 9 2" xfId="1834" xr:uid="{DE1C99E3-E3FD-4D91-A661-3BCB1BB7BC99}"/>
    <cellStyle name="40% - Accent1 9 2 2" xfId="3723" xr:uid="{BB318B16-D6C1-4BAD-A974-9017A1C8B689}"/>
    <cellStyle name="40% - Accent1 9 3" xfId="2845" xr:uid="{33D3064C-5BF8-404E-B0AE-0F820643D925}"/>
    <cellStyle name="40% - Accent2" xfId="407" builtinId="35" customBuiltin="1"/>
    <cellStyle name="40% - Accent2 10" xfId="1138" xr:uid="{989EAFDA-F6D1-4A56-9147-913452F289B6}"/>
    <cellStyle name="40% - Accent2 10 2" xfId="2021" xr:uid="{6D1002AE-DE35-42BE-AF89-A02D9482D7A6}"/>
    <cellStyle name="40% - Accent2 10 2 2" xfId="3910" xr:uid="{10BE2A18-2CB7-43D2-94AD-6AD5D99A272A}"/>
    <cellStyle name="40% - Accent2 10 3" xfId="3032" xr:uid="{5A5BD694-637E-4A50-B767-796A8761C72C}"/>
    <cellStyle name="40% - Accent2 11" xfId="1338" xr:uid="{3E3466CA-D378-4BCE-8354-C5690D101543}"/>
    <cellStyle name="40% - Accent2 11 2" xfId="3227" xr:uid="{9FFFBBB8-B015-40A9-9839-67C6B9D3F8B4}"/>
    <cellStyle name="40% - Accent2 12" xfId="2421" xr:uid="{A3961080-00FC-49D6-B2C7-983FE73E120D}"/>
    <cellStyle name="40% - Accent2 2" xfId="157" xr:uid="{00000000-0005-0000-0000-000051000000}"/>
    <cellStyle name="40% - Accent2 2 2" xfId="303" xr:uid="{00000000-0005-0000-0000-000052000000}"/>
    <cellStyle name="40% - Accent2 2 2 2" xfId="868" xr:uid="{98015BA9-662D-420C-8298-AE7D9160D1CC}"/>
    <cellStyle name="40% - Accent2 2 2 2 2" xfId="1755" xr:uid="{21A51809-01F5-4703-89AA-6ADE60692067}"/>
    <cellStyle name="40% - Accent2 2 2 2 2 2" xfId="3644" xr:uid="{82C64D9C-8891-4483-A47B-70C76F0FFBD9}"/>
    <cellStyle name="40% - Accent2 2 2 2 3" xfId="2787" xr:uid="{6B620145-DB75-426C-B563-4EA930A87DD6}"/>
    <cellStyle name="40% - Accent2 2 2 3" xfId="1081" xr:uid="{D3B2A375-2392-41B3-8FAF-FC136234F45D}"/>
    <cellStyle name="40% - Accent2 2 2 3 2" xfId="1964" xr:uid="{C5FC90BE-478E-4B36-9AFC-C61F512828DB}"/>
    <cellStyle name="40% - Accent2 2 2 3 2 2" xfId="3853" xr:uid="{8A28BED6-12B6-4536-BF1F-51EEFC9FA441}"/>
    <cellStyle name="40% - Accent2 2 2 3 3" xfId="2975" xr:uid="{BEF71E58-E953-4127-9F41-3305C0B3EF1C}"/>
    <cellStyle name="40% - Accent2 2 2 4" xfId="1266" xr:uid="{F66B01A5-4A74-4A0C-B417-694AC27A584B}"/>
    <cellStyle name="40% - Accent2 2 2 4 2" xfId="2149" xr:uid="{CAB2ACB2-4914-451D-8724-2B9E0026DCF6}"/>
    <cellStyle name="40% - Accent2 2 2 4 2 2" xfId="4038" xr:uid="{FA22BCB2-0B1C-4879-AD6A-861E9AAA2267}"/>
    <cellStyle name="40% - Accent2 2 2 4 3" xfId="3160" xr:uid="{C5D9C65D-89EB-4B80-B68E-20E323B25D47}"/>
    <cellStyle name="40% - Accent2 2 2 5" xfId="1534" xr:uid="{BC0CAAF7-9BA6-48C1-9EA4-AAAD3C7B5340}"/>
    <cellStyle name="40% - Accent2 2 2 5 2" xfId="3423" xr:uid="{236DCD88-1802-4EC7-BA99-C11703857586}"/>
    <cellStyle name="40% - Accent2 2 2 6" xfId="2578" xr:uid="{5EE386E6-3ED8-401F-A9D5-C1473A0CB1DC}"/>
    <cellStyle name="40% - Accent2 2 2 7" xfId="616" xr:uid="{AD993166-BFF8-4D60-972D-534C1C31D4AB}"/>
    <cellStyle name="40% - Accent2 2 3" xfId="229" xr:uid="{00000000-0005-0000-0000-000053000000}"/>
    <cellStyle name="40% - Accent2 2 3 2" xfId="807" xr:uid="{13F132E8-D829-4740-BC24-8F519FE91F9A}"/>
    <cellStyle name="40% - Accent2 2 3 2 2" xfId="1694" xr:uid="{7CC89BF8-39AF-49F5-B227-735BAD3F01CE}"/>
    <cellStyle name="40% - Accent2 2 3 2 2 2" xfId="3583" xr:uid="{BB749950-CFFD-4147-97BB-2B991990D381}"/>
    <cellStyle name="40% - Accent2 2 3 2 3" xfId="2726" xr:uid="{B923317B-3A0A-4DBD-953E-E56266F4B580}"/>
    <cellStyle name="40% - Accent2 2 3 3" xfId="1020" xr:uid="{BB147805-31B5-4503-9C6A-C7F2EA733A55}"/>
    <cellStyle name="40% - Accent2 2 3 3 2" xfId="1903" xr:uid="{6D381493-9F68-4151-BD82-E81EAB80CD7E}"/>
    <cellStyle name="40% - Accent2 2 3 3 2 2" xfId="3792" xr:uid="{35C4479E-9905-493D-A40D-CF36A7CDEF99}"/>
    <cellStyle name="40% - Accent2 2 3 3 3" xfId="2914" xr:uid="{F63FF029-FABF-423C-925A-A8CDC8A004EF}"/>
    <cellStyle name="40% - Accent2 2 3 4" xfId="1205" xr:uid="{8AFFFC21-3496-4C61-811C-C0553C819E05}"/>
    <cellStyle name="40% - Accent2 2 3 4 2" xfId="2088" xr:uid="{2C0F1DD5-F009-4C94-8DCF-F08F715D8F7D}"/>
    <cellStyle name="40% - Accent2 2 3 4 2 2" xfId="3977" xr:uid="{064500BD-0BB7-436E-B476-ED3BF27D2066}"/>
    <cellStyle name="40% - Accent2 2 3 4 3" xfId="3099" xr:uid="{EC3A4423-D182-43DF-BE10-059B5CABCB48}"/>
    <cellStyle name="40% - Accent2 2 3 5" xfId="1467" xr:uid="{A61EA496-3D47-4123-881F-051A83627C13}"/>
    <cellStyle name="40% - Accent2 2 3 5 2" xfId="3356" xr:uid="{2662A846-CB3F-438B-A37D-C96C5C1B61FD}"/>
    <cellStyle name="40% - Accent2 2 3 6" xfId="2512" xr:uid="{71019B04-CA25-4DE7-AC55-63AFCAC0BE00}"/>
    <cellStyle name="40% - Accent2 2 3 7" xfId="547" xr:uid="{C651626F-9FDF-494C-B809-093EC275EE43}"/>
    <cellStyle name="40% - Accent2 2 4" xfId="756" xr:uid="{5C0CE640-AAA3-47A4-A41F-B5285C6B867C}"/>
    <cellStyle name="40% - Accent2 2 4 2" xfId="1643" xr:uid="{659ABD0D-C854-4DAF-AE39-162994B6FB2A}"/>
    <cellStyle name="40% - Accent2 2 4 2 2" xfId="3532" xr:uid="{A25D69BB-8713-447A-BA86-0CD117032540}"/>
    <cellStyle name="40% - Accent2 2 4 3" xfId="2675" xr:uid="{2CF689AD-20A6-41C4-BF52-7F669A6D067A}"/>
    <cellStyle name="40% - Accent2 2 5" xfId="969" xr:uid="{D14DA130-0DCB-4223-B2F6-C7F5E0D40E66}"/>
    <cellStyle name="40% - Accent2 2 5 2" xfId="1852" xr:uid="{3CD4A2F2-1EC5-414D-B5B8-B0714B52688A}"/>
    <cellStyle name="40% - Accent2 2 5 2 2" xfId="3741" xr:uid="{D682EB12-FAFE-4187-9643-25CE913C228D}"/>
    <cellStyle name="40% - Accent2 2 5 3" xfId="2863" xr:uid="{CF034FD6-7E62-4390-BED8-D6E8BE3BF677}"/>
    <cellStyle name="40% - Accent2 2 6" xfId="1154" xr:uid="{BA8D0F79-DC70-4EB6-B3D5-A42D8D687D41}"/>
    <cellStyle name="40% - Accent2 2 6 2" xfId="2037" xr:uid="{FB3B8DE3-20EF-4CC0-ADCC-A31463120CE4}"/>
    <cellStyle name="40% - Accent2 2 6 2 2" xfId="3926" xr:uid="{C300585C-87A4-48C7-AA75-C2817DD48D9C}"/>
    <cellStyle name="40% - Accent2 2 6 3" xfId="3048" xr:uid="{1C497495-9A67-435E-95BC-D21B8D8D4AA4}"/>
    <cellStyle name="40% - Accent2 2 7" xfId="1408" xr:uid="{20BEE414-46A9-4BF6-A6DD-0FD57EAC9CBB}"/>
    <cellStyle name="40% - Accent2 2 7 2" xfId="3297" xr:uid="{0A5D4A84-6997-4862-A0D5-61DB19C2ED6C}"/>
    <cellStyle name="40% - Accent2 2 8" xfId="2449" xr:uid="{C5161B25-D94D-4899-B788-58D9BE3FE130}"/>
    <cellStyle name="40% - Accent2 2 9" xfId="488" xr:uid="{C3F969B3-0944-4494-BA1A-95BE1B906C55}"/>
    <cellStyle name="40% - Accent2 3" xfId="190" xr:uid="{00000000-0005-0000-0000-000054000000}"/>
    <cellStyle name="40% - Accent2 3 2" xfId="304" xr:uid="{00000000-0005-0000-0000-000055000000}"/>
    <cellStyle name="40% - Accent2 3 2 2" xfId="869" xr:uid="{B36DC5AD-478A-4355-8A4D-7642616BA834}"/>
    <cellStyle name="40% - Accent2 3 2 2 2" xfId="1756" xr:uid="{5299D7FF-4333-4B31-9C99-C5F16F5D5491}"/>
    <cellStyle name="40% - Accent2 3 2 2 2 2" xfId="3645" xr:uid="{874DE41D-F068-4527-BC90-CC4910266FC3}"/>
    <cellStyle name="40% - Accent2 3 2 2 3" xfId="2788" xr:uid="{0E67582F-67BD-499C-94B9-0BD5FF2ED017}"/>
    <cellStyle name="40% - Accent2 3 2 3" xfId="1082" xr:uid="{623CEE71-9965-4A2C-AB57-63168EACFB51}"/>
    <cellStyle name="40% - Accent2 3 2 3 2" xfId="1965" xr:uid="{C5698DF0-A515-4921-8F58-42671EDD3A73}"/>
    <cellStyle name="40% - Accent2 3 2 3 2 2" xfId="3854" xr:uid="{193FF8BA-3C1B-4558-9159-0BF63CA37FBA}"/>
    <cellStyle name="40% - Accent2 3 2 3 3" xfId="2976" xr:uid="{19EBB972-F411-4E04-A7A6-87BD055012A8}"/>
    <cellStyle name="40% - Accent2 3 2 4" xfId="1267" xr:uid="{551ECBEE-FEC0-47F1-BAE7-C753DF354B02}"/>
    <cellStyle name="40% - Accent2 3 2 4 2" xfId="2150" xr:uid="{2FD4D9CA-2231-4E12-A9A3-6FB5FF82CDD4}"/>
    <cellStyle name="40% - Accent2 3 2 4 2 2" xfId="4039" xr:uid="{0A02CB18-8462-40FF-8B3C-735223D39BF4}"/>
    <cellStyle name="40% - Accent2 3 2 4 3" xfId="3161" xr:uid="{5C2FBE37-FB9E-41BF-8B2A-ABD397B2FBC0}"/>
    <cellStyle name="40% - Accent2 3 2 5" xfId="1535" xr:uid="{36EDDC9F-81FB-47F9-B5AF-575D77EFC565}"/>
    <cellStyle name="40% - Accent2 3 2 5 2" xfId="3424" xr:uid="{366BB796-730B-49C6-A4D2-3AAB523A30C1}"/>
    <cellStyle name="40% - Accent2 3 2 6" xfId="2579" xr:uid="{F719C51B-F587-47F5-991E-2C687C09E71C}"/>
    <cellStyle name="40% - Accent2 3 2 7" xfId="617" xr:uid="{12A0DF3E-BDD2-4935-9C4E-EB98CC63F1AA}"/>
    <cellStyle name="40% - Accent2 3 3" xfId="251" xr:uid="{00000000-0005-0000-0000-000056000000}"/>
    <cellStyle name="40% - Accent2 3 3 2" xfId="825" xr:uid="{68191F69-00EE-4432-ABA5-B09DE01AA11B}"/>
    <cellStyle name="40% - Accent2 3 3 2 2" xfId="1712" xr:uid="{BF7F0C11-F66B-4E11-992E-F65536585005}"/>
    <cellStyle name="40% - Accent2 3 3 2 2 2" xfId="3601" xr:uid="{7B4B96CA-FB72-4DD5-8340-1BAD01B745F8}"/>
    <cellStyle name="40% - Accent2 3 3 2 3" xfId="2744" xr:uid="{6FAC532A-4F85-4AAE-A976-AED9A82EC0B3}"/>
    <cellStyle name="40% - Accent2 3 3 3" xfId="1038" xr:uid="{F113FEF6-CFB9-426B-AEF7-5970E34F94F3}"/>
    <cellStyle name="40% - Accent2 3 3 3 2" xfId="1921" xr:uid="{BA012044-DC10-4DD9-AF5A-E7043203E38C}"/>
    <cellStyle name="40% - Accent2 3 3 3 2 2" xfId="3810" xr:uid="{57449C69-9FB5-4352-9BD8-F46D3C80F8D8}"/>
    <cellStyle name="40% - Accent2 3 3 3 3" xfId="2932" xr:uid="{0FFC073B-6530-410C-9302-F2FCE4F80ABF}"/>
    <cellStyle name="40% - Accent2 3 3 4" xfId="1223" xr:uid="{FF12874A-13F0-4B62-9077-8C01AB276577}"/>
    <cellStyle name="40% - Accent2 3 3 4 2" xfId="2106" xr:uid="{2C17AB8B-8259-48E5-99FC-47AB9E46C4AC}"/>
    <cellStyle name="40% - Accent2 3 3 4 2 2" xfId="3995" xr:uid="{302A9CB0-74E8-4525-ACB1-A19FF9524B70}"/>
    <cellStyle name="40% - Accent2 3 3 4 3" xfId="3117" xr:uid="{BFDAC8BB-C21C-48B6-A179-71B6C1676F0D}"/>
    <cellStyle name="40% - Accent2 3 3 5" xfId="1485" xr:uid="{33DD53DF-1F92-4EE9-845D-782D83F74619}"/>
    <cellStyle name="40% - Accent2 3 3 5 2" xfId="3374" xr:uid="{389E31BE-E570-49A2-A533-71DE132A2758}"/>
    <cellStyle name="40% - Accent2 3 3 6" xfId="2534" xr:uid="{2C5A99CF-28F6-4B39-B4F6-5CC74B9BC743}"/>
    <cellStyle name="40% - Accent2 3 3 7" xfId="567" xr:uid="{645EAF7F-4B5E-4A9D-8BCD-9D2829D1514A}"/>
    <cellStyle name="40% - Accent2 3 4" xfId="774" xr:uid="{38924796-7BE1-4365-A426-C8C4E46B4556}"/>
    <cellStyle name="40% - Accent2 3 4 2" xfId="1661" xr:uid="{3CCD7862-8541-4B67-8A4C-8A77E7215458}"/>
    <cellStyle name="40% - Accent2 3 4 2 2" xfId="3550" xr:uid="{8B99A7B0-42A5-4F27-B9D0-B99831B76CA3}"/>
    <cellStyle name="40% - Accent2 3 4 3" xfId="2693" xr:uid="{3FA2C3F3-DE44-4E71-B978-3C7371E7086D}"/>
    <cellStyle name="40% - Accent2 3 5" xfId="987" xr:uid="{132B40F3-E06A-45DF-A708-679B16A86136}"/>
    <cellStyle name="40% - Accent2 3 5 2" xfId="1870" xr:uid="{3F2568EC-A987-4613-B21F-6A49341DC6B9}"/>
    <cellStyle name="40% - Accent2 3 5 2 2" xfId="3759" xr:uid="{680DB4D3-D97C-4C76-B93A-93478FCF6040}"/>
    <cellStyle name="40% - Accent2 3 5 3" xfId="2881" xr:uid="{4A25FFF5-6C6A-44C8-B3F1-2AA9D0D86CE6}"/>
    <cellStyle name="40% - Accent2 3 6" xfId="1172" xr:uid="{3FA5280C-C1B7-44E7-B5A6-8BAC330E48DA}"/>
    <cellStyle name="40% - Accent2 3 6 2" xfId="2055" xr:uid="{B72786E1-B2EC-485D-B640-88E51D0B149E}"/>
    <cellStyle name="40% - Accent2 3 6 2 2" xfId="3944" xr:uid="{3E4FB9B6-97A8-4076-8789-46C626227356}"/>
    <cellStyle name="40% - Accent2 3 6 3" xfId="3066" xr:uid="{1F7AD256-AA4C-46DA-9412-F320C2CB8A44}"/>
    <cellStyle name="40% - Accent2 3 7" xfId="1431" xr:uid="{056E96A2-8679-4290-8B5B-842262652D74}"/>
    <cellStyle name="40% - Accent2 3 7 2" xfId="3320" xr:uid="{D3DC4057-4D8A-42B6-898B-7E7FBE6AEC7A}"/>
    <cellStyle name="40% - Accent2 3 8" xfId="2473" xr:uid="{B6ECD04D-9D06-459F-B1C2-8089ACD48B94}"/>
    <cellStyle name="40% - Accent2 3 9" xfId="512" xr:uid="{D097114C-2BC6-4B97-9353-4CD6A4DFCA6D}"/>
    <cellStyle name="40% - Accent2 4" xfId="272" xr:uid="{00000000-0005-0000-0000-000057000000}"/>
    <cellStyle name="40% - Accent2 4 2" xfId="302" xr:uid="{00000000-0005-0000-0000-000058000000}"/>
    <cellStyle name="40% - Accent2 4 3" xfId="845" xr:uid="{AFC1EF82-8B0B-4B60-9E4C-D4F48F8222EA}"/>
    <cellStyle name="40% - Accent2 4 3 2" xfId="1732" xr:uid="{C4FFC1FD-3E6D-4127-B6C7-700DEC03379E}"/>
    <cellStyle name="40% - Accent2 4 3 2 2" xfId="3621" xr:uid="{CD31161D-C7C2-4C3B-9347-3AEBADDAB5A5}"/>
    <cellStyle name="40% - Accent2 4 3 3" xfId="2764" xr:uid="{DF96742C-C334-4BA6-A476-938FF55968AC}"/>
    <cellStyle name="40% - Accent2 4 4" xfId="1058" xr:uid="{77019E02-DF28-4B26-9702-5725805E59FA}"/>
    <cellStyle name="40% - Accent2 4 4 2" xfId="1941" xr:uid="{25B20CD1-B49E-4A90-A7B4-9779CE3B4122}"/>
    <cellStyle name="40% - Accent2 4 4 2 2" xfId="3830" xr:uid="{E2B3D947-669F-476A-9F59-A9AC6E0D071D}"/>
    <cellStyle name="40% - Accent2 4 4 3" xfId="2952" xr:uid="{F4B0BDA7-4D12-4644-94D7-577B66FD2134}"/>
    <cellStyle name="40% - Accent2 4 5" xfId="1243" xr:uid="{717A2F06-6F36-455D-80A6-C610EAF245FF}"/>
    <cellStyle name="40% - Accent2 4 5 2" xfId="2126" xr:uid="{701AE848-978A-4037-97B0-211AE2AC7236}"/>
    <cellStyle name="40% - Accent2 4 5 2 2" xfId="4015" xr:uid="{A3CE3EC0-4297-4DA6-9B41-D9284B4CB5FD}"/>
    <cellStyle name="40% - Accent2 4 5 3" xfId="3137" xr:uid="{14EEF971-8942-48E7-B4BA-A9C5B4AB3E3F}"/>
    <cellStyle name="40% - Accent2 4 6" xfId="1506" xr:uid="{8A3F8CC2-7856-41AF-BC59-107B8D65723F}"/>
    <cellStyle name="40% - Accent2 4 6 2" xfId="3395" xr:uid="{5F2F1DB6-67B6-4666-BCDC-852EBDAFBDEF}"/>
    <cellStyle name="40% - Accent2 4 7" xfId="2554" xr:uid="{2E72BEA4-B19B-4223-A87B-C684D9C24D3E}"/>
    <cellStyle name="40% - Accent2 4 8" xfId="588" xr:uid="{967780BB-B048-4302-95E0-B6961A5AAD86}"/>
    <cellStyle name="40% - Accent2 5" xfId="207" xr:uid="{00000000-0005-0000-0000-000059000000}"/>
    <cellStyle name="40% - Accent2 5 2" xfId="791" xr:uid="{8D7046D3-480D-4F74-8F08-FD8AFFFDAA18}"/>
    <cellStyle name="40% - Accent2 5 2 2" xfId="1678" xr:uid="{269CD9CC-4EEC-4B53-833E-49A513EE8977}"/>
    <cellStyle name="40% - Accent2 5 2 2 2" xfId="3567" xr:uid="{36BC1661-E6CC-40A8-9E4C-E6A42F059C90}"/>
    <cellStyle name="40% - Accent2 5 2 3" xfId="2710" xr:uid="{16C2DE46-396D-4A2A-9BF8-0265529D8DA6}"/>
    <cellStyle name="40% - Accent2 5 3" xfId="1004" xr:uid="{72EB6D49-F52E-4800-919E-DB7D1EC80711}"/>
    <cellStyle name="40% - Accent2 5 3 2" xfId="1887" xr:uid="{B1571668-8C0C-4346-8ECB-3B7B808A0EC9}"/>
    <cellStyle name="40% - Accent2 5 3 2 2" xfId="3776" xr:uid="{9615F4B8-E0B4-4C40-B729-15D633ED1ECC}"/>
    <cellStyle name="40% - Accent2 5 3 3" xfId="2898" xr:uid="{E189787E-A03B-447B-9FAA-C414FDC8A5F7}"/>
    <cellStyle name="40% - Accent2 5 4" xfId="1189" xr:uid="{F4EC7E03-3D49-46C8-BCEE-319FEF962EA4}"/>
    <cellStyle name="40% - Accent2 5 4 2" xfId="2072" xr:uid="{D1320C7C-4518-4899-84D2-14667E876830}"/>
    <cellStyle name="40% - Accent2 5 4 2 2" xfId="3961" xr:uid="{FB046998-B721-4AE8-B8C3-91C283EDEDD1}"/>
    <cellStyle name="40% - Accent2 5 4 3" xfId="3083" xr:uid="{15D8068B-E8F9-42B0-BAE5-DC0F34A3859A}"/>
    <cellStyle name="40% - Accent2 5 5" xfId="1448" xr:uid="{7247B318-717F-4A11-B330-C3C01846441D}"/>
    <cellStyle name="40% - Accent2 5 5 2" xfId="3337" xr:uid="{3C3A601F-B922-42A0-8243-A67F6BEE6A62}"/>
    <cellStyle name="40% - Accent2 5 6" xfId="2490" xr:uid="{7A5287C6-0356-4439-B34A-E644D8194D44}"/>
    <cellStyle name="40% - Accent2 5 7" xfId="529" xr:uid="{B4B26711-6C35-4422-8ED8-3EFFECD53A72}"/>
    <cellStyle name="40% - Accent2 6" xfId="375" xr:uid="{00000000-0005-0000-0000-00005A000000}"/>
    <cellStyle name="40% - Accent2 6 2" xfId="903" xr:uid="{09FA64BB-6705-4A36-850F-E6B4E9EB2750}"/>
    <cellStyle name="40% - Accent2 6 2 2" xfId="1788" xr:uid="{76F4A306-3E76-457A-8D33-A3626D7EA22A}"/>
    <cellStyle name="40% - Accent2 6 2 2 2" xfId="3677" xr:uid="{39B52D5F-C986-4262-AE26-0522992ECF15}"/>
    <cellStyle name="40% - Accent2 6 2 3" xfId="2816" xr:uid="{F53A7A04-978A-445E-9ABE-A59E7AD71049}"/>
    <cellStyle name="40% - Accent2 6 3" xfId="1110" xr:uid="{5E10E88C-E103-4F8A-814D-23AE0673FA25}"/>
    <cellStyle name="40% - Accent2 6 3 2" xfId="1993" xr:uid="{8682F99A-6D6F-4941-8F1B-54DF37267872}"/>
    <cellStyle name="40% - Accent2 6 3 2 2" xfId="3882" xr:uid="{BBA68C95-E1BC-4D24-8E69-A8D130454F0A}"/>
    <cellStyle name="40% - Accent2 6 3 3" xfId="3004" xr:uid="{EF73BF69-9A03-4850-9CD1-C1B957A79F98}"/>
    <cellStyle name="40% - Accent2 6 4" xfId="1295" xr:uid="{4E2F5498-72E7-48C3-B705-EEC58640AA6A}"/>
    <cellStyle name="40% - Accent2 6 4 2" xfId="2178" xr:uid="{2EE059BD-E538-4DDE-9EAC-3DA2C6AC432E}"/>
    <cellStyle name="40% - Accent2 6 4 2 2" xfId="4067" xr:uid="{4582A455-EF6B-42AC-A07C-4E8B11970A23}"/>
    <cellStyle name="40% - Accent2 6 4 3" xfId="3189" xr:uid="{49BD9092-1C8E-43DA-8C9B-47AC6A3E1F21}"/>
    <cellStyle name="40% - Accent2 6 5" xfId="1578" xr:uid="{17B5F053-87D8-4CBE-A553-FE37940655AD}"/>
    <cellStyle name="40% - Accent2 6 5 2" xfId="3467" xr:uid="{8E881412-639A-4087-A7A1-2DC466F3B0AC}"/>
    <cellStyle name="40% - Accent2 6 6" xfId="2621" xr:uid="{3A03F7E9-3FFB-42B3-990A-49939641C3E5}"/>
    <cellStyle name="40% - Accent2 6 7" xfId="659" xr:uid="{2438624B-E2AB-47DA-B5C6-D01B828A5A7E}"/>
    <cellStyle name="40% - Accent2 7" xfId="110" xr:uid="{00000000-0005-0000-0000-00005B000000}"/>
    <cellStyle name="40% - Accent2 7 2" xfId="919" xr:uid="{F3366779-EAD5-4461-9087-BD125997C162}"/>
    <cellStyle name="40% - Accent2 7 2 2" xfId="1804" xr:uid="{437EF739-B194-4F20-A3E8-CE7D0B8D8222}"/>
    <cellStyle name="40% - Accent2 7 2 2 2" xfId="3693" xr:uid="{51C86344-E20C-40D9-8EB4-54F299D861B0}"/>
    <cellStyle name="40% - Accent2 7 2 3" xfId="2832" xr:uid="{E21533DD-2C21-433C-9CE2-2749EC492EDD}"/>
    <cellStyle name="40% - Accent2 7 3" xfId="1126" xr:uid="{DB2A7853-9B8F-40FA-9220-F1391310B8F2}"/>
    <cellStyle name="40% - Accent2 7 3 2" xfId="2009" xr:uid="{641CF205-8712-4428-A64C-DA36E972D566}"/>
    <cellStyle name="40% - Accent2 7 3 2 2" xfId="3898" xr:uid="{B1B15E39-287D-440B-8E85-896046806118}"/>
    <cellStyle name="40% - Accent2 7 3 3" xfId="3020" xr:uid="{134EF536-21FC-4442-8FE7-DD28521855BD}"/>
    <cellStyle name="40% - Accent2 7 4" xfId="1311" xr:uid="{2634DA83-9497-48FC-BDE4-1436642E2749}"/>
    <cellStyle name="40% - Accent2 7 4 2" xfId="2194" xr:uid="{B79359A1-ECDE-44C6-9ABD-C6E6125CF50E}"/>
    <cellStyle name="40% - Accent2 7 4 2 2" xfId="4083" xr:uid="{A3832615-DC8E-4E53-94A6-6ABF2FAA6680}"/>
    <cellStyle name="40% - Accent2 7 4 3" xfId="3205" xr:uid="{21E275F5-886B-4129-90D3-6E8977A9A753}"/>
    <cellStyle name="40% - Accent2 7 5" xfId="1594" xr:uid="{0FCC8BC2-0D38-473B-8E48-409418F1A725}"/>
    <cellStyle name="40% - Accent2 7 5 2" xfId="3483" xr:uid="{5E484F51-5621-4E9F-8AA8-B36B89DC8E6F}"/>
    <cellStyle name="40% - Accent2 7 6" xfId="2637" xr:uid="{3D499B50-4AC2-4724-8F12-B1F7660339ED}"/>
    <cellStyle name="40% - Accent2 7 7" xfId="675" xr:uid="{619BFA82-AE4D-43EF-A640-D15B92B0625E}"/>
    <cellStyle name="40% - Accent2 8" xfId="737" xr:uid="{4392E9C3-607D-4B3E-99BB-C126F76B23E0}"/>
    <cellStyle name="40% - Accent2 8 2" xfId="1624" xr:uid="{66C1AD45-FB43-4ECE-A4B8-45C10F72F458}"/>
    <cellStyle name="40% - Accent2 8 2 2" xfId="3513" xr:uid="{BFA0E610-CFAC-49ED-A8C2-90B1DACD4906}"/>
    <cellStyle name="40% - Accent2 8 3" xfId="2659" xr:uid="{68A65604-57CC-4BBA-862E-5C081C4F963A}"/>
    <cellStyle name="40% - Accent2 9" xfId="953" xr:uid="{F8A789C7-5C23-4E44-A790-102151BCCD57}"/>
    <cellStyle name="40% - Accent2 9 2" xfId="1836" xr:uid="{8CC91690-094E-4887-A810-0FE9F4F4EC28}"/>
    <cellStyle name="40% - Accent2 9 2 2" xfId="3725" xr:uid="{B924ADA2-326E-448D-B6C7-E52461AE3EDF}"/>
    <cellStyle name="40% - Accent2 9 3" xfId="2847" xr:uid="{FB66B2FA-9CBD-48EC-BAE7-1F25613A05F3}"/>
    <cellStyle name="40% - Accent3" xfId="410" builtinId="39" customBuiltin="1"/>
    <cellStyle name="40% - Accent3 10" xfId="1140" xr:uid="{719595A1-43EE-4B75-A4E0-2AA30B3F9D73}"/>
    <cellStyle name="40% - Accent3 10 2" xfId="2023" xr:uid="{0C792CC0-B034-4DB5-8DE7-7F3238EBDCD0}"/>
    <cellStyle name="40% - Accent3 10 2 2" xfId="3912" xr:uid="{16EADDBF-62D0-480D-A3E9-D7441149C2FE}"/>
    <cellStyle name="40% - Accent3 10 3" xfId="3034" xr:uid="{303AFB1E-C047-46E6-A71B-DE7DBB933F1D}"/>
    <cellStyle name="40% - Accent3 11" xfId="1341" xr:uid="{33448089-C8AE-449F-9310-DE577DAD0A19}"/>
    <cellStyle name="40% - Accent3 11 2" xfId="3230" xr:uid="{1AF8FF9E-F89E-4EEC-8499-7A2084B4770F}"/>
    <cellStyle name="40% - Accent3 12" xfId="2423" xr:uid="{CFE486F2-EB07-473E-B555-5F81C1A2862D}"/>
    <cellStyle name="40% - Accent3 2" xfId="159" xr:uid="{00000000-0005-0000-0000-00005C000000}"/>
    <cellStyle name="40% - Accent3 2 2" xfId="306" xr:uid="{00000000-0005-0000-0000-00005D000000}"/>
    <cellStyle name="40% - Accent3 2 2 2" xfId="871" xr:uid="{C34987C1-1BD7-457C-A441-9264FBC61DD2}"/>
    <cellStyle name="40% - Accent3 2 2 2 2" xfId="1757" xr:uid="{F0ED1D09-1F28-4E49-BBEB-2D068DE4FACC}"/>
    <cellStyle name="40% - Accent3 2 2 2 2 2" xfId="3646" xr:uid="{77EF7588-30D4-45D1-8A7A-D92478263949}"/>
    <cellStyle name="40% - Accent3 2 2 2 3" xfId="2789" xr:uid="{1ECAC754-7414-4176-BCC3-6540A06D21B7}"/>
    <cellStyle name="40% - Accent3 2 2 3" xfId="1083" xr:uid="{F6A099AB-51AD-4B43-9B4E-9FD32B0122AF}"/>
    <cellStyle name="40% - Accent3 2 2 3 2" xfId="1966" xr:uid="{7F6552D1-6F65-475C-861D-F59401F9CF33}"/>
    <cellStyle name="40% - Accent3 2 2 3 2 2" xfId="3855" xr:uid="{180A0ADF-B6A2-4CE2-8882-E49AE95C78BA}"/>
    <cellStyle name="40% - Accent3 2 2 3 3" xfId="2977" xr:uid="{C0F6F21C-DCE4-4EFD-B1B9-C520E8397C8C}"/>
    <cellStyle name="40% - Accent3 2 2 4" xfId="1268" xr:uid="{B6E3D7E6-0EDA-434B-A16F-E199C6990361}"/>
    <cellStyle name="40% - Accent3 2 2 4 2" xfId="2151" xr:uid="{D1D2DA8D-0AC8-4618-9B67-E52BD4615B35}"/>
    <cellStyle name="40% - Accent3 2 2 4 2 2" xfId="4040" xr:uid="{D9841724-5BC8-41E9-B180-CD1299A57744}"/>
    <cellStyle name="40% - Accent3 2 2 4 3" xfId="3162" xr:uid="{1DC5288D-4F0E-4996-9F4B-34BAB28AAC91}"/>
    <cellStyle name="40% - Accent3 2 2 5" xfId="1537" xr:uid="{6D0D1B81-4B1B-487A-B5D8-ABC98D528F5F}"/>
    <cellStyle name="40% - Accent3 2 2 5 2" xfId="3426" xr:uid="{E395C0F1-1004-4791-88DF-067B8D831673}"/>
    <cellStyle name="40% - Accent3 2 2 6" xfId="2580" xr:uid="{9BCF7168-B74C-4272-913E-F937298084AD}"/>
    <cellStyle name="40% - Accent3 2 2 7" xfId="618" xr:uid="{418E0612-B53F-4A5A-ACD2-DEB5AC57796E}"/>
    <cellStyle name="40% - Accent3 2 3" xfId="231" xr:uid="{00000000-0005-0000-0000-00005E000000}"/>
    <cellStyle name="40% - Accent3 2 3 2" xfId="809" xr:uid="{E843C704-2779-444D-8B82-F1C78AD0C009}"/>
    <cellStyle name="40% - Accent3 2 3 2 2" xfId="1696" xr:uid="{289444CC-2FC9-489D-A7AA-655D0EEF778A}"/>
    <cellStyle name="40% - Accent3 2 3 2 2 2" xfId="3585" xr:uid="{8976E45B-5961-44D1-A425-A1A439F12F9E}"/>
    <cellStyle name="40% - Accent3 2 3 2 3" xfId="2728" xr:uid="{187B6CB8-C797-4D94-AFC2-739A84277A1F}"/>
    <cellStyle name="40% - Accent3 2 3 3" xfId="1022" xr:uid="{33C8A893-0663-45AE-B8BA-6B5477697E4F}"/>
    <cellStyle name="40% - Accent3 2 3 3 2" xfId="1905" xr:uid="{1197B223-CCED-4B3A-B5DE-BA313A11D163}"/>
    <cellStyle name="40% - Accent3 2 3 3 2 2" xfId="3794" xr:uid="{3AB41AE9-5C15-4B46-837F-6EE21B89B053}"/>
    <cellStyle name="40% - Accent3 2 3 3 3" xfId="2916" xr:uid="{86BBC1F3-260F-489C-9162-42F36147D727}"/>
    <cellStyle name="40% - Accent3 2 3 4" xfId="1207" xr:uid="{BE334E52-3F46-45D8-ACC3-A7D845650E6D}"/>
    <cellStyle name="40% - Accent3 2 3 4 2" xfId="2090" xr:uid="{2DB47B02-44CD-4F24-9A9C-B7F7106B43BA}"/>
    <cellStyle name="40% - Accent3 2 3 4 2 2" xfId="3979" xr:uid="{6B26CF59-5F88-4DEC-8ED1-7B0F245B2385}"/>
    <cellStyle name="40% - Accent3 2 3 4 3" xfId="3101" xr:uid="{6D3DEDA2-DC62-4B83-A90A-A9F650B951AA}"/>
    <cellStyle name="40% - Accent3 2 3 5" xfId="1469" xr:uid="{8DD8F141-84BD-488B-B407-B27E8A982300}"/>
    <cellStyle name="40% - Accent3 2 3 5 2" xfId="3358" xr:uid="{8823C2D6-2197-423F-975D-B1CE763C5198}"/>
    <cellStyle name="40% - Accent3 2 3 6" xfId="2514" xr:uid="{BBC65BD7-8024-495B-8B35-044886BE1F21}"/>
    <cellStyle name="40% - Accent3 2 3 7" xfId="549" xr:uid="{6B3334C6-A3B1-4327-9E38-5C99CD4BCEE4}"/>
    <cellStyle name="40% - Accent3 2 4" xfId="758" xr:uid="{3ADCD714-6181-463F-8A0E-87153AE69B19}"/>
    <cellStyle name="40% - Accent3 2 4 2" xfId="1645" xr:uid="{DA26E281-171E-4A26-8312-BE79DD40C6BB}"/>
    <cellStyle name="40% - Accent3 2 4 2 2" xfId="3534" xr:uid="{085E4A25-C7E6-446D-9DDB-A9AF35C81555}"/>
    <cellStyle name="40% - Accent3 2 4 3" xfId="2677" xr:uid="{0608BFC8-28AA-44BB-B8FD-00E1F61553AC}"/>
    <cellStyle name="40% - Accent3 2 5" xfId="971" xr:uid="{BCBAD42D-3915-4BFF-B7E1-32532D15CFAA}"/>
    <cellStyle name="40% - Accent3 2 5 2" xfId="1854" xr:uid="{8C1B099C-8BB8-4546-808F-2033CA957B81}"/>
    <cellStyle name="40% - Accent3 2 5 2 2" xfId="3743" xr:uid="{C6F2B16C-2A0D-4D88-A7B9-DFA4592AE6B3}"/>
    <cellStyle name="40% - Accent3 2 5 3" xfId="2865" xr:uid="{6C777D53-73DD-4915-85A8-042920F1F3D7}"/>
    <cellStyle name="40% - Accent3 2 6" xfId="1156" xr:uid="{30916E78-942F-4EAC-83F0-4054DF4F0C7C}"/>
    <cellStyle name="40% - Accent3 2 6 2" xfId="2039" xr:uid="{6A57DEDD-03AA-48C8-9B4F-73D1175174B1}"/>
    <cellStyle name="40% - Accent3 2 6 2 2" xfId="3928" xr:uid="{CF0CDEE4-D2CF-4332-832F-D9CF3FBB5519}"/>
    <cellStyle name="40% - Accent3 2 6 3" xfId="3050" xr:uid="{95588D61-7189-444D-B92B-CE726D9233BB}"/>
    <cellStyle name="40% - Accent3 2 7" xfId="1410" xr:uid="{9D191177-A5E4-4E48-A043-3755E3FEC54F}"/>
    <cellStyle name="40% - Accent3 2 7 2" xfId="3299" xr:uid="{F4949FFD-040B-40DA-85C5-941C5FFCAAC7}"/>
    <cellStyle name="40% - Accent3 2 8" xfId="2451" xr:uid="{F77D4986-C823-4CA7-8C92-C7662B8F7C63}"/>
    <cellStyle name="40% - Accent3 2 9" xfId="490" xr:uid="{E402991B-756D-408E-9C8E-BD0F180A9B19}"/>
    <cellStyle name="40% - Accent3 3" xfId="192" xr:uid="{00000000-0005-0000-0000-00005F000000}"/>
    <cellStyle name="40% - Accent3 3 2" xfId="307" xr:uid="{00000000-0005-0000-0000-000060000000}"/>
    <cellStyle name="40% - Accent3 3 2 2" xfId="872" xr:uid="{A09D2AB4-23D8-4976-89E7-4293D3B1FAA7}"/>
    <cellStyle name="40% - Accent3 3 2 2 2" xfId="1758" xr:uid="{89C1D140-5B27-4DD6-BA22-E1B552358EB3}"/>
    <cellStyle name="40% - Accent3 3 2 2 2 2" xfId="3647" xr:uid="{D80D2479-4011-447F-8C11-32B6C40EB50A}"/>
    <cellStyle name="40% - Accent3 3 2 2 3" xfId="2790" xr:uid="{166421DA-7697-41D1-960B-D643F487D347}"/>
    <cellStyle name="40% - Accent3 3 2 3" xfId="1084" xr:uid="{96A3AA85-7B44-4F60-8368-5A88E3B3EA8B}"/>
    <cellStyle name="40% - Accent3 3 2 3 2" xfId="1967" xr:uid="{A3414D2B-0717-48AA-8C9D-9E4877FF3D80}"/>
    <cellStyle name="40% - Accent3 3 2 3 2 2" xfId="3856" xr:uid="{F1F71E51-E3F0-46B0-A984-E1455CFC2E69}"/>
    <cellStyle name="40% - Accent3 3 2 3 3" xfId="2978" xr:uid="{3D9DE5DC-472B-4B91-B2D7-94D54B21EE1A}"/>
    <cellStyle name="40% - Accent3 3 2 4" xfId="1269" xr:uid="{376585FD-518A-4594-A130-C229D9B2DCDF}"/>
    <cellStyle name="40% - Accent3 3 2 4 2" xfId="2152" xr:uid="{7F236387-28F4-43C2-A334-62198EF315D3}"/>
    <cellStyle name="40% - Accent3 3 2 4 2 2" xfId="4041" xr:uid="{E57998F8-2E64-4A97-A4BA-49ED8676817F}"/>
    <cellStyle name="40% - Accent3 3 2 4 3" xfId="3163" xr:uid="{04ABDE27-7642-4864-9183-C5ABFA214721}"/>
    <cellStyle name="40% - Accent3 3 2 5" xfId="1538" xr:uid="{0149EF32-E637-4C83-A9D9-196803F2AF88}"/>
    <cellStyle name="40% - Accent3 3 2 5 2" xfId="3427" xr:uid="{394C63AA-5028-4920-9EE1-EE719FD1CCF0}"/>
    <cellStyle name="40% - Accent3 3 2 6" xfId="2581" xr:uid="{C29BD5A8-DF60-425A-A74E-292287A27D92}"/>
    <cellStyle name="40% - Accent3 3 2 7" xfId="619" xr:uid="{99A79D5F-582F-46F0-950E-9B15849B48CF}"/>
    <cellStyle name="40% - Accent3 3 3" xfId="253" xr:uid="{00000000-0005-0000-0000-000061000000}"/>
    <cellStyle name="40% - Accent3 3 3 2" xfId="827" xr:uid="{EB155C80-E772-4D64-961E-F328C8203573}"/>
    <cellStyle name="40% - Accent3 3 3 2 2" xfId="1714" xr:uid="{8F179DD7-FB2B-493C-8E29-E442E624ED5C}"/>
    <cellStyle name="40% - Accent3 3 3 2 2 2" xfId="3603" xr:uid="{64137856-E391-4246-A6F1-EEC19F3CB0B2}"/>
    <cellStyle name="40% - Accent3 3 3 2 3" xfId="2746" xr:uid="{6DDDCFD4-FA8E-4D94-B805-8289A1D95A2F}"/>
    <cellStyle name="40% - Accent3 3 3 3" xfId="1040" xr:uid="{D51F11C2-F421-44A2-A1B0-345807654591}"/>
    <cellStyle name="40% - Accent3 3 3 3 2" xfId="1923" xr:uid="{7612EB76-8819-40D9-90A3-243DE7692DB1}"/>
    <cellStyle name="40% - Accent3 3 3 3 2 2" xfId="3812" xr:uid="{A2AAEC3F-3F27-44BE-843F-9CA6910F49D9}"/>
    <cellStyle name="40% - Accent3 3 3 3 3" xfId="2934" xr:uid="{2D7CE356-A869-4807-BFBE-CB50AF86E656}"/>
    <cellStyle name="40% - Accent3 3 3 4" xfId="1225" xr:uid="{9F9DB8A5-F5BB-47DC-87EE-43D371FD3B40}"/>
    <cellStyle name="40% - Accent3 3 3 4 2" xfId="2108" xr:uid="{B9BC4B78-9B2C-49F2-B1F3-AD3B46D2178D}"/>
    <cellStyle name="40% - Accent3 3 3 4 2 2" xfId="3997" xr:uid="{CF422C4C-ADD0-4650-8CF6-94A2A05B82C3}"/>
    <cellStyle name="40% - Accent3 3 3 4 3" xfId="3119" xr:uid="{95728CE4-98DD-4303-8ADE-3B146DB9A0C5}"/>
    <cellStyle name="40% - Accent3 3 3 5" xfId="1487" xr:uid="{CB8AEF19-80C1-4508-90D3-991A433D1F8F}"/>
    <cellStyle name="40% - Accent3 3 3 5 2" xfId="3376" xr:uid="{3804802A-F2B8-4FB2-8773-C4251276ECDF}"/>
    <cellStyle name="40% - Accent3 3 3 6" xfId="2536" xr:uid="{3D66467F-08E9-43EE-A554-A0C38B676265}"/>
    <cellStyle name="40% - Accent3 3 3 7" xfId="569" xr:uid="{E27E353C-23E8-48E5-9CA6-8EBD8B59E34C}"/>
    <cellStyle name="40% - Accent3 3 4" xfId="776" xr:uid="{32CBB33C-BEC3-4375-A933-D9EE7B5B4B68}"/>
    <cellStyle name="40% - Accent3 3 4 2" xfId="1663" xr:uid="{E0049541-B4E2-412F-B6DB-7DB6980F055B}"/>
    <cellStyle name="40% - Accent3 3 4 2 2" xfId="3552" xr:uid="{77A8495F-0A45-4791-9343-35B513010DD3}"/>
    <cellStyle name="40% - Accent3 3 4 3" xfId="2695" xr:uid="{6CABE130-F02F-403D-9E51-19558BBF8FD1}"/>
    <cellStyle name="40% - Accent3 3 5" xfId="989" xr:uid="{A23B9E44-5BD9-4CFF-B7C9-AFC8B2E59D92}"/>
    <cellStyle name="40% - Accent3 3 5 2" xfId="1872" xr:uid="{51D02AB6-B16C-4B9A-9004-B8EA6C92ADF2}"/>
    <cellStyle name="40% - Accent3 3 5 2 2" xfId="3761" xr:uid="{F7864309-17D0-4759-94C6-ECABF3E05441}"/>
    <cellStyle name="40% - Accent3 3 5 3" xfId="2883" xr:uid="{0E4173C4-20CB-48C2-95A5-FF5ACFCB74E3}"/>
    <cellStyle name="40% - Accent3 3 6" xfId="1174" xr:uid="{4994DAB7-591B-4135-973B-C8086FF673ED}"/>
    <cellStyle name="40% - Accent3 3 6 2" xfId="2057" xr:uid="{6A6112A8-086E-4058-8FC1-C3D9127DFF72}"/>
    <cellStyle name="40% - Accent3 3 6 2 2" xfId="3946" xr:uid="{29A845D0-53FE-47C4-8563-975DC97689A4}"/>
    <cellStyle name="40% - Accent3 3 6 3" xfId="3068" xr:uid="{3BED4A84-CC63-4C7B-AB51-7A0D89FE825C}"/>
    <cellStyle name="40% - Accent3 3 7" xfId="1433" xr:uid="{7A6C4C91-72D0-4FCB-BF8B-855DE685021F}"/>
    <cellStyle name="40% - Accent3 3 7 2" xfId="3322" xr:uid="{FA756533-AC9D-4893-BA4B-C3D6093A9860}"/>
    <cellStyle name="40% - Accent3 3 8" xfId="2475" xr:uid="{D25F2423-A373-4B00-8C8B-3D1ADF9761A8}"/>
    <cellStyle name="40% - Accent3 3 9" xfId="514" xr:uid="{CDD50409-84A8-408C-BD3C-55ADDEFDBC0B}"/>
    <cellStyle name="40% - Accent3 4" xfId="274" xr:uid="{00000000-0005-0000-0000-000062000000}"/>
    <cellStyle name="40% - Accent3 4 2" xfId="305" xr:uid="{00000000-0005-0000-0000-000063000000}"/>
    <cellStyle name="40% - Accent3 4 3" xfId="847" xr:uid="{259914EB-7EA0-452E-990B-211A95D1367E}"/>
    <cellStyle name="40% - Accent3 4 3 2" xfId="1734" xr:uid="{7D5771B9-F2BA-43C2-BDA6-43655AF7E401}"/>
    <cellStyle name="40% - Accent3 4 3 2 2" xfId="3623" xr:uid="{65A15136-0B82-4C1E-A799-19D38053F439}"/>
    <cellStyle name="40% - Accent3 4 3 3" xfId="2766" xr:uid="{18EBAC00-1193-4E00-96E6-A02B952E0467}"/>
    <cellStyle name="40% - Accent3 4 4" xfId="1060" xr:uid="{9C15F491-87E0-4F25-A42E-F696AC88B410}"/>
    <cellStyle name="40% - Accent3 4 4 2" xfId="1943" xr:uid="{69D0B29A-404B-4F18-B418-04EB6E0E5F96}"/>
    <cellStyle name="40% - Accent3 4 4 2 2" xfId="3832" xr:uid="{738FF56C-BBA5-432F-BDDB-8A5684BB76E1}"/>
    <cellStyle name="40% - Accent3 4 4 3" xfId="2954" xr:uid="{26C8E33C-1F96-46EF-B39B-156C3C6F50A8}"/>
    <cellStyle name="40% - Accent3 4 5" xfId="1245" xr:uid="{9C6395B9-3E42-409F-B5DB-45091A355072}"/>
    <cellStyle name="40% - Accent3 4 5 2" xfId="2128" xr:uid="{09EF76A6-4400-4EF2-A2C5-2EF9073C88E2}"/>
    <cellStyle name="40% - Accent3 4 5 2 2" xfId="4017" xr:uid="{AD58929C-CC8F-4953-B308-9A51CCFA75E6}"/>
    <cellStyle name="40% - Accent3 4 5 3" xfId="3139" xr:uid="{58A3D7AE-2800-4189-900C-F78CBCA8E4E9}"/>
    <cellStyle name="40% - Accent3 4 6" xfId="1508" xr:uid="{2F815B29-755E-406B-933F-AA2D311C3E39}"/>
    <cellStyle name="40% - Accent3 4 6 2" xfId="3397" xr:uid="{1A9AFFFD-A5C4-489A-83C0-038B1F85A76E}"/>
    <cellStyle name="40% - Accent3 4 7" xfId="2556" xr:uid="{B3F8ACC7-6541-429E-A072-E599AE002D7F}"/>
    <cellStyle name="40% - Accent3 4 8" xfId="590" xr:uid="{E7AA6204-1292-4B7E-9D35-3868839D4BE8}"/>
    <cellStyle name="40% - Accent3 5" xfId="209" xr:uid="{00000000-0005-0000-0000-000064000000}"/>
    <cellStyle name="40% - Accent3 5 2" xfId="793" xr:uid="{974D7D36-D292-45BC-90D7-483DA656D2E3}"/>
    <cellStyle name="40% - Accent3 5 2 2" xfId="1680" xr:uid="{806A44AF-5F31-4C78-BB67-0AE71CD50EF4}"/>
    <cellStyle name="40% - Accent3 5 2 2 2" xfId="3569" xr:uid="{FA96FF8B-2964-43B8-9C34-8556BBFFB173}"/>
    <cellStyle name="40% - Accent3 5 2 3" xfId="2712" xr:uid="{57583335-2C8F-4B19-9DB0-F25BDAC3C37B}"/>
    <cellStyle name="40% - Accent3 5 3" xfId="1006" xr:uid="{907C172E-B422-404F-9665-694AA2270DCF}"/>
    <cellStyle name="40% - Accent3 5 3 2" xfId="1889" xr:uid="{103F2EBC-9D4B-4F03-8AEB-07C32F64F247}"/>
    <cellStyle name="40% - Accent3 5 3 2 2" xfId="3778" xr:uid="{2BC0AF14-471B-4423-8B8C-95A9FC923E7E}"/>
    <cellStyle name="40% - Accent3 5 3 3" xfId="2900" xr:uid="{6CE6911F-A7F0-4717-8A00-3101D2C1D941}"/>
    <cellStyle name="40% - Accent3 5 4" xfId="1191" xr:uid="{2DBDC7B4-75D8-468E-8655-65468807F17F}"/>
    <cellStyle name="40% - Accent3 5 4 2" xfId="2074" xr:uid="{559F1D20-85C9-455F-BD1E-A6D639754392}"/>
    <cellStyle name="40% - Accent3 5 4 2 2" xfId="3963" xr:uid="{AD5F4959-66A4-4F00-8658-4226CF41771C}"/>
    <cellStyle name="40% - Accent3 5 4 3" xfId="3085" xr:uid="{B1E51819-8786-4325-8BCE-86D539FA0A33}"/>
    <cellStyle name="40% - Accent3 5 5" xfId="1450" xr:uid="{ED0611CB-CD60-459F-B23D-A74C884599DE}"/>
    <cellStyle name="40% - Accent3 5 5 2" xfId="3339" xr:uid="{8106B9B2-2FAF-4EE4-B897-8FA57530B031}"/>
    <cellStyle name="40% - Accent3 5 6" xfId="2492" xr:uid="{9E76462F-BC63-40C0-B648-CF6A61875E8E}"/>
    <cellStyle name="40% - Accent3 5 7" xfId="531" xr:uid="{C2DF07A5-0F95-4501-B677-8D566471CA6C}"/>
    <cellStyle name="40% - Accent3 6" xfId="377" xr:uid="{00000000-0005-0000-0000-000065000000}"/>
    <cellStyle name="40% - Accent3 6 2" xfId="905" xr:uid="{37370EDE-7A39-412F-8EBF-533333776701}"/>
    <cellStyle name="40% - Accent3 6 2 2" xfId="1790" xr:uid="{0C6CFF7E-4123-4FFA-92A2-8B9CDDF5A0A1}"/>
    <cellStyle name="40% - Accent3 6 2 2 2" xfId="3679" xr:uid="{7F776A41-ABAA-43F8-9A44-7824173CE059}"/>
    <cellStyle name="40% - Accent3 6 2 3" xfId="2818" xr:uid="{AE608DD1-6A64-4023-A7B8-E11D45FF4210}"/>
    <cellStyle name="40% - Accent3 6 3" xfId="1112" xr:uid="{600177EE-3838-4608-94A1-84D4EF0D856C}"/>
    <cellStyle name="40% - Accent3 6 3 2" xfId="1995" xr:uid="{36710A74-5FC8-4690-9B5A-95A3F061268F}"/>
    <cellStyle name="40% - Accent3 6 3 2 2" xfId="3884" xr:uid="{AA925189-00A3-4360-A11F-E5F3666424BE}"/>
    <cellStyle name="40% - Accent3 6 3 3" xfId="3006" xr:uid="{AC2D6FDC-44B6-4C61-A290-BCDB054301D8}"/>
    <cellStyle name="40% - Accent3 6 4" xfId="1297" xr:uid="{9F96ACCA-19F9-4C0A-BFC4-9F7CB004FE0E}"/>
    <cellStyle name="40% - Accent3 6 4 2" xfId="2180" xr:uid="{06C2A553-3557-4F5F-A24B-F3AF13A3768E}"/>
    <cellStyle name="40% - Accent3 6 4 2 2" xfId="4069" xr:uid="{02F3A4A7-89F6-4460-8CDA-75CE8989B2BA}"/>
    <cellStyle name="40% - Accent3 6 4 3" xfId="3191" xr:uid="{2B4E3347-42E8-410F-A823-194930EA3EBB}"/>
    <cellStyle name="40% - Accent3 6 5" xfId="1580" xr:uid="{9BA8F15B-7E9C-44B6-97C9-5512C008844D}"/>
    <cellStyle name="40% - Accent3 6 5 2" xfId="3469" xr:uid="{F886BD68-681E-45A4-82C7-9B45F8D9BABC}"/>
    <cellStyle name="40% - Accent3 6 6" xfId="2623" xr:uid="{51F29B59-6933-44C7-851F-2D7762103BD2}"/>
    <cellStyle name="40% - Accent3 6 7" xfId="661" xr:uid="{6A43DE78-EABA-4DC1-BEC8-3A6B3E0E682E}"/>
    <cellStyle name="40% - Accent3 7" xfId="114" xr:uid="{00000000-0005-0000-0000-000066000000}"/>
    <cellStyle name="40% - Accent3 7 2" xfId="921" xr:uid="{FE0A84E8-66C5-40C2-92CE-2FCCEC8A559B}"/>
    <cellStyle name="40% - Accent3 7 2 2" xfId="1806" xr:uid="{FD9E69E3-9339-4423-987F-E2EFB2D09925}"/>
    <cellStyle name="40% - Accent3 7 2 2 2" xfId="3695" xr:uid="{6C20C2E2-06DB-4479-9C54-EC91AE056262}"/>
    <cellStyle name="40% - Accent3 7 2 3" xfId="2834" xr:uid="{8F3AE0A8-1C96-40E2-A529-F488356AA2D9}"/>
    <cellStyle name="40% - Accent3 7 3" xfId="1128" xr:uid="{0A5B48F0-8B3A-44E6-BC3F-730C5A820DD2}"/>
    <cellStyle name="40% - Accent3 7 3 2" xfId="2011" xr:uid="{86672732-D8AC-405F-AAAE-427254978A8C}"/>
    <cellStyle name="40% - Accent3 7 3 2 2" xfId="3900" xr:uid="{8AE047A3-7611-45DD-9D4A-48F29271BCDF}"/>
    <cellStyle name="40% - Accent3 7 3 3" xfId="3022" xr:uid="{0551C46C-F133-4515-A090-7DF0F8542949}"/>
    <cellStyle name="40% - Accent3 7 4" xfId="1313" xr:uid="{A3F23B33-04AB-49AC-BAF6-64D79E56E7EF}"/>
    <cellStyle name="40% - Accent3 7 4 2" xfId="2196" xr:uid="{5199D5DD-C08B-4C39-BFB2-314A6AE8CB13}"/>
    <cellStyle name="40% - Accent3 7 4 2 2" xfId="4085" xr:uid="{C3DC9BBA-5DC4-43AF-8C4B-80E201D748F9}"/>
    <cellStyle name="40% - Accent3 7 4 3" xfId="3207" xr:uid="{2199ECC0-8FF1-4C85-8AFC-B37DC285CE3D}"/>
    <cellStyle name="40% - Accent3 7 5" xfId="1596" xr:uid="{4679E875-C683-46F2-9D6C-2554ABA7C19E}"/>
    <cellStyle name="40% - Accent3 7 5 2" xfId="3485" xr:uid="{18A475F4-31B7-4E3E-9660-0DAC406667D6}"/>
    <cellStyle name="40% - Accent3 7 6" xfId="2639" xr:uid="{800D96BC-620F-45EF-9FBF-575BBBB8CEDB}"/>
    <cellStyle name="40% - Accent3 7 7" xfId="677" xr:uid="{57EF1BB4-A90F-4271-9406-6B931FAABE03}"/>
    <cellStyle name="40% - Accent3 8" xfId="740" xr:uid="{3144E68F-68C0-4204-BA33-1D87EBD45AC3}"/>
    <cellStyle name="40% - Accent3 8 2" xfId="1627" xr:uid="{8CD0E825-0700-46A2-99E8-B9A52567D6C2}"/>
    <cellStyle name="40% - Accent3 8 2 2" xfId="3516" xr:uid="{A0A6C9E9-1353-47EA-BE08-86CCED9B94FE}"/>
    <cellStyle name="40% - Accent3 8 3" xfId="2661" xr:uid="{CF0A9144-5354-42A8-A466-2E1593A3B5F8}"/>
    <cellStyle name="40% - Accent3 9" xfId="955" xr:uid="{03BBF1A0-7DF4-4259-9E59-B32409C3C366}"/>
    <cellStyle name="40% - Accent3 9 2" xfId="1838" xr:uid="{D8958FF5-D7C1-4041-A646-F46A3A34B709}"/>
    <cellStyle name="40% - Accent3 9 2 2" xfId="3727" xr:uid="{16A49DC8-1B3F-4218-9A31-2AF863FB1015}"/>
    <cellStyle name="40% - Accent3 9 3" xfId="2849" xr:uid="{44ECC51E-7805-47E4-BD18-BE009B1486A7}"/>
    <cellStyle name="40% - Accent4" xfId="413" builtinId="43" customBuiltin="1"/>
    <cellStyle name="40% - Accent4 10" xfId="1142" xr:uid="{B9F724CA-C9A2-4892-82C7-350866D00D04}"/>
    <cellStyle name="40% - Accent4 10 2" xfId="2025" xr:uid="{AB439CED-CF34-416E-BAB6-F046B7504F52}"/>
    <cellStyle name="40% - Accent4 10 2 2" xfId="3914" xr:uid="{47D11990-3F87-4DB7-835F-C63609B9B9C8}"/>
    <cellStyle name="40% - Accent4 10 3" xfId="3036" xr:uid="{94F5C250-C8E5-41EA-96B7-99C46AA23843}"/>
    <cellStyle name="40% - Accent4 11" xfId="1345" xr:uid="{E2457B1B-06FC-420E-A0EC-18BAB9B83AFC}"/>
    <cellStyle name="40% - Accent4 11 2" xfId="3234" xr:uid="{43CF24A6-2EAF-4FDF-B253-3CF0100FFE72}"/>
    <cellStyle name="40% - Accent4 12" xfId="2426" xr:uid="{17A14EBA-E00A-4785-A3DE-D085677F6FF3}"/>
    <cellStyle name="40% - Accent4 2" xfId="161" xr:uid="{00000000-0005-0000-0000-000067000000}"/>
    <cellStyle name="40% - Accent4 2 2" xfId="309" xr:uid="{00000000-0005-0000-0000-000068000000}"/>
    <cellStyle name="40% - Accent4 2 2 2" xfId="873" xr:uid="{9C764B0F-4DA2-4274-8A03-D3E814C10658}"/>
    <cellStyle name="40% - Accent4 2 2 2 2" xfId="1759" xr:uid="{D1DFA772-23A5-449B-B54E-F5C7DF299677}"/>
    <cellStyle name="40% - Accent4 2 2 2 2 2" xfId="3648" xr:uid="{A569EEB2-715D-4545-9ED1-7081C20E2745}"/>
    <cellStyle name="40% - Accent4 2 2 2 3" xfId="2791" xr:uid="{CC5F6E38-9203-4870-B6C2-9E68519FE514}"/>
    <cellStyle name="40% - Accent4 2 2 3" xfId="1085" xr:uid="{CBE96E30-25FC-4391-AB7C-6ED38D38B1E7}"/>
    <cellStyle name="40% - Accent4 2 2 3 2" xfId="1968" xr:uid="{CFE97518-B2BC-4014-90E1-642EABE8B120}"/>
    <cellStyle name="40% - Accent4 2 2 3 2 2" xfId="3857" xr:uid="{8B0B76BC-110F-4147-BE27-82C3C9AB49A1}"/>
    <cellStyle name="40% - Accent4 2 2 3 3" xfId="2979" xr:uid="{48D739F8-59C5-453E-AFB1-AED96A47CEE0}"/>
    <cellStyle name="40% - Accent4 2 2 4" xfId="1270" xr:uid="{6EF06E27-8980-431A-AFDA-AFA7F15FF9FD}"/>
    <cellStyle name="40% - Accent4 2 2 4 2" xfId="2153" xr:uid="{495D18A8-C900-4A02-A762-6BE8A78D158C}"/>
    <cellStyle name="40% - Accent4 2 2 4 2 2" xfId="4042" xr:uid="{C5F3509F-E9FF-428E-9AED-C3752F535F80}"/>
    <cellStyle name="40% - Accent4 2 2 4 3" xfId="3164" xr:uid="{03CDBF32-3AB1-4B96-B7A0-1DE4FAB29E32}"/>
    <cellStyle name="40% - Accent4 2 2 5" xfId="1539" xr:uid="{4F5D40CF-6797-4BB8-9623-A637B015B6B8}"/>
    <cellStyle name="40% - Accent4 2 2 5 2" xfId="3428" xr:uid="{A88D2C4A-B31A-408A-BD60-FCF2C5176473}"/>
    <cellStyle name="40% - Accent4 2 2 6" xfId="2582" xr:uid="{2AE0F001-70DB-4C98-A892-341163BFC61B}"/>
    <cellStyle name="40% - Accent4 2 2 7" xfId="620" xr:uid="{3EB2D037-4227-4973-AA46-90BDAF5C330C}"/>
    <cellStyle name="40% - Accent4 2 3" xfId="233" xr:uid="{00000000-0005-0000-0000-000069000000}"/>
    <cellStyle name="40% - Accent4 2 3 2" xfId="811" xr:uid="{16CEA437-CFC6-4C89-BED6-51AE041CF51C}"/>
    <cellStyle name="40% - Accent4 2 3 2 2" xfId="1698" xr:uid="{E4F92762-815A-4E7D-B758-F87914FBD06F}"/>
    <cellStyle name="40% - Accent4 2 3 2 2 2" xfId="3587" xr:uid="{E720CE48-70D0-4C76-AE5D-0CD0F75781AC}"/>
    <cellStyle name="40% - Accent4 2 3 2 3" xfId="2730" xr:uid="{6DF983BE-1218-4B43-938C-647C852DF432}"/>
    <cellStyle name="40% - Accent4 2 3 3" xfId="1024" xr:uid="{5CF0DB3B-4CE7-449D-A27B-FCE4D9B71E74}"/>
    <cellStyle name="40% - Accent4 2 3 3 2" xfId="1907" xr:uid="{BA50FA39-6B17-4903-896C-458115858195}"/>
    <cellStyle name="40% - Accent4 2 3 3 2 2" xfId="3796" xr:uid="{360F61F8-0E7E-4F30-9B6A-B8B32834A2F3}"/>
    <cellStyle name="40% - Accent4 2 3 3 3" xfId="2918" xr:uid="{74C7AE0E-5FF9-4301-8FC0-1E106F3051B5}"/>
    <cellStyle name="40% - Accent4 2 3 4" xfId="1209" xr:uid="{BDAF7B24-9874-407D-9B39-3472BDD3E363}"/>
    <cellStyle name="40% - Accent4 2 3 4 2" xfId="2092" xr:uid="{C24BA408-6DC8-47B8-B5D9-20AB454704AF}"/>
    <cellStyle name="40% - Accent4 2 3 4 2 2" xfId="3981" xr:uid="{1E06C600-72DD-4047-8D9F-3C8CE23F2E25}"/>
    <cellStyle name="40% - Accent4 2 3 4 3" xfId="3103" xr:uid="{067FB8F5-5AA5-439B-99D2-6D7BABA4FF03}"/>
    <cellStyle name="40% - Accent4 2 3 5" xfId="1471" xr:uid="{93246385-CC64-4F39-90B2-3481B38E3B74}"/>
    <cellStyle name="40% - Accent4 2 3 5 2" xfId="3360" xr:uid="{AF5E7BF9-4908-4186-8CF0-7C40115EE8A3}"/>
    <cellStyle name="40% - Accent4 2 3 6" xfId="2516" xr:uid="{01A88AA0-F43B-418C-B905-6BF28908ACD3}"/>
    <cellStyle name="40% - Accent4 2 3 7" xfId="551" xr:uid="{6F5C9951-6927-489C-B0CF-2AE10FF710CE}"/>
    <cellStyle name="40% - Accent4 2 4" xfId="760" xr:uid="{535E6569-BED1-4B9A-A2E7-FC44DE2FD37D}"/>
    <cellStyle name="40% - Accent4 2 4 2" xfId="1647" xr:uid="{E3DED14A-62FC-4935-AEBF-BAA0C7D28BEC}"/>
    <cellStyle name="40% - Accent4 2 4 2 2" xfId="3536" xr:uid="{1073DFE6-12D8-4A1C-AED7-286EAE8CF54E}"/>
    <cellStyle name="40% - Accent4 2 4 3" xfId="2679" xr:uid="{074AE7C5-4C68-4EAE-8228-47822E81B67D}"/>
    <cellStyle name="40% - Accent4 2 5" xfId="973" xr:uid="{99E7379D-4518-4EC7-BB6E-A1E3CDDCF933}"/>
    <cellStyle name="40% - Accent4 2 5 2" xfId="1856" xr:uid="{5C0E129B-FA9E-49BC-8F92-52007BFDF01F}"/>
    <cellStyle name="40% - Accent4 2 5 2 2" xfId="3745" xr:uid="{292AF661-78BA-4E5D-9381-0CBC95C26CA5}"/>
    <cellStyle name="40% - Accent4 2 5 3" xfId="2867" xr:uid="{24344C6E-8D28-4092-ACCD-F6D35C0213D9}"/>
    <cellStyle name="40% - Accent4 2 6" xfId="1158" xr:uid="{91807EED-3DC7-4347-974A-2A9162516296}"/>
    <cellStyle name="40% - Accent4 2 6 2" xfId="2041" xr:uid="{3E60B5F9-88E1-45BD-9CB3-EBCC860F8E2D}"/>
    <cellStyle name="40% - Accent4 2 6 2 2" xfId="3930" xr:uid="{7D5AD720-1938-4DB3-B5F2-2407FF5CB430}"/>
    <cellStyle name="40% - Accent4 2 6 3" xfId="3052" xr:uid="{CA940E31-D69E-49DB-834B-F4BA2546BA1B}"/>
    <cellStyle name="40% - Accent4 2 7" xfId="1412" xr:uid="{738477AA-5432-4EA3-A334-E5BF163D8F5A}"/>
    <cellStyle name="40% - Accent4 2 7 2" xfId="3301" xr:uid="{5207200E-C7D9-4D1D-BE82-8BA3AC25C1C0}"/>
    <cellStyle name="40% - Accent4 2 8" xfId="2453" xr:uid="{38D5FC40-B59F-48F0-9010-2566B7464CF7}"/>
    <cellStyle name="40% - Accent4 2 9" xfId="492" xr:uid="{0EFDA85F-977D-444D-8832-54B8A7F2FBB7}"/>
    <cellStyle name="40% - Accent4 3" xfId="194" xr:uid="{00000000-0005-0000-0000-00006A000000}"/>
    <cellStyle name="40% - Accent4 3 2" xfId="310" xr:uid="{00000000-0005-0000-0000-00006B000000}"/>
    <cellStyle name="40% - Accent4 3 2 2" xfId="874" xr:uid="{247CA30E-6964-40A3-930A-E57944CE0B53}"/>
    <cellStyle name="40% - Accent4 3 2 2 2" xfId="1760" xr:uid="{9CD69317-847D-4DDA-B718-0FDD7339BECC}"/>
    <cellStyle name="40% - Accent4 3 2 2 2 2" xfId="3649" xr:uid="{38AB2869-5706-45D6-B95C-814F2B65556E}"/>
    <cellStyle name="40% - Accent4 3 2 2 3" xfId="2792" xr:uid="{3F67A778-AB19-4665-93EF-1A6083D2652D}"/>
    <cellStyle name="40% - Accent4 3 2 3" xfId="1086" xr:uid="{D1738833-2621-4B78-8F6F-E73830E2E9BA}"/>
    <cellStyle name="40% - Accent4 3 2 3 2" xfId="1969" xr:uid="{D2636F28-9651-4DFF-A247-CD7211330726}"/>
    <cellStyle name="40% - Accent4 3 2 3 2 2" xfId="3858" xr:uid="{AFC454C1-E6AF-4134-8FDB-4104A62310C5}"/>
    <cellStyle name="40% - Accent4 3 2 3 3" xfId="2980" xr:uid="{DD2369B5-B8D8-4D58-9760-D3F78C6502B2}"/>
    <cellStyle name="40% - Accent4 3 2 4" xfId="1271" xr:uid="{5C59CDA2-89E5-4A3B-ADE0-B4CE60A01D1E}"/>
    <cellStyle name="40% - Accent4 3 2 4 2" xfId="2154" xr:uid="{91C26938-926E-4666-B60D-A8B5240FE648}"/>
    <cellStyle name="40% - Accent4 3 2 4 2 2" xfId="4043" xr:uid="{CB69D272-DBB2-4870-A29A-D7C68A9EDC4A}"/>
    <cellStyle name="40% - Accent4 3 2 4 3" xfId="3165" xr:uid="{9A4EF175-39A9-421A-BC06-E7F188DBC411}"/>
    <cellStyle name="40% - Accent4 3 2 5" xfId="1540" xr:uid="{89D068EC-83EC-4A16-B224-F08F56474220}"/>
    <cellStyle name="40% - Accent4 3 2 5 2" xfId="3429" xr:uid="{3997E873-0F91-4AF1-9B67-1CD72FC89280}"/>
    <cellStyle name="40% - Accent4 3 2 6" xfId="2583" xr:uid="{9E0DF093-3BA4-425C-B8E4-0A97F5A7E005}"/>
    <cellStyle name="40% - Accent4 3 2 7" xfId="621" xr:uid="{6C132F8C-7A0C-4E7A-8317-9A479EC528CB}"/>
    <cellStyle name="40% - Accent4 3 3" xfId="255" xr:uid="{00000000-0005-0000-0000-00006C000000}"/>
    <cellStyle name="40% - Accent4 3 3 2" xfId="829" xr:uid="{BDC8466D-30BF-4E3B-8443-7661A93B8E1F}"/>
    <cellStyle name="40% - Accent4 3 3 2 2" xfId="1716" xr:uid="{730063C5-6916-40D0-A524-2EAE6767E55B}"/>
    <cellStyle name="40% - Accent4 3 3 2 2 2" xfId="3605" xr:uid="{469B4C6B-04C3-4DF2-9DAF-4B2657D25737}"/>
    <cellStyle name="40% - Accent4 3 3 2 3" xfId="2748" xr:uid="{61A4E37B-DF9F-49F5-9413-63F86BB3BE5C}"/>
    <cellStyle name="40% - Accent4 3 3 3" xfId="1042" xr:uid="{E5953864-C0A8-4A48-AE3F-52E2DC33C474}"/>
    <cellStyle name="40% - Accent4 3 3 3 2" xfId="1925" xr:uid="{C731044E-833F-4FD6-918E-EF5B5FF5A37B}"/>
    <cellStyle name="40% - Accent4 3 3 3 2 2" xfId="3814" xr:uid="{CA0715DF-5E97-4611-AA13-B1097E489111}"/>
    <cellStyle name="40% - Accent4 3 3 3 3" xfId="2936" xr:uid="{EFDB671A-387A-4048-9B81-837160DA9876}"/>
    <cellStyle name="40% - Accent4 3 3 4" xfId="1227" xr:uid="{B8C9E320-F359-4D07-8BD8-FC625248A628}"/>
    <cellStyle name="40% - Accent4 3 3 4 2" xfId="2110" xr:uid="{C5AADD52-8630-4EA2-8C1D-F29B5A83631B}"/>
    <cellStyle name="40% - Accent4 3 3 4 2 2" xfId="3999" xr:uid="{09C3A1F3-8CF8-455A-9718-C62F36261C00}"/>
    <cellStyle name="40% - Accent4 3 3 4 3" xfId="3121" xr:uid="{08935384-1180-4CC6-B20E-6007B8D5AF82}"/>
    <cellStyle name="40% - Accent4 3 3 5" xfId="1489" xr:uid="{A7D489A2-02FD-464C-A7C1-EB4454C0E241}"/>
    <cellStyle name="40% - Accent4 3 3 5 2" xfId="3378" xr:uid="{B6448E8F-0AE5-479D-8515-619D3FED4B59}"/>
    <cellStyle name="40% - Accent4 3 3 6" xfId="2538" xr:uid="{9C5F2024-D390-4D51-9289-351DD7C7E025}"/>
    <cellStyle name="40% - Accent4 3 3 7" xfId="571" xr:uid="{50F8A90F-0A99-4A32-B5AF-B806710DDA35}"/>
    <cellStyle name="40% - Accent4 3 4" xfId="778" xr:uid="{895A2F58-8BDA-41CF-9989-5A389A6CD397}"/>
    <cellStyle name="40% - Accent4 3 4 2" xfId="1665" xr:uid="{617080F8-F0F7-4C5A-BDB7-96E6B446DD6A}"/>
    <cellStyle name="40% - Accent4 3 4 2 2" xfId="3554" xr:uid="{5A144768-D422-40D7-892F-8A68FA567294}"/>
    <cellStyle name="40% - Accent4 3 4 3" xfId="2697" xr:uid="{FE370E3C-5347-48E7-8CC8-40A4A134359A}"/>
    <cellStyle name="40% - Accent4 3 5" xfId="991" xr:uid="{B5BA7685-5EB7-4AA0-843C-94A4ECE024D2}"/>
    <cellStyle name="40% - Accent4 3 5 2" xfId="1874" xr:uid="{318E72CF-7DE2-45F0-A003-B943A9E0F977}"/>
    <cellStyle name="40% - Accent4 3 5 2 2" xfId="3763" xr:uid="{000E1B85-924E-47D8-A8E1-89349896E915}"/>
    <cellStyle name="40% - Accent4 3 5 3" xfId="2885" xr:uid="{BD2D1872-EE3F-4D90-B8EF-8CEBF8CDCB2E}"/>
    <cellStyle name="40% - Accent4 3 6" xfId="1176" xr:uid="{8EF72AC0-AA9F-4C53-A1B5-4972BB5E3960}"/>
    <cellStyle name="40% - Accent4 3 6 2" xfId="2059" xr:uid="{0B238402-C744-4060-A01F-4F5DC0596A68}"/>
    <cellStyle name="40% - Accent4 3 6 2 2" xfId="3948" xr:uid="{0835A203-878C-4354-82A6-12BF6A41AAA7}"/>
    <cellStyle name="40% - Accent4 3 6 3" xfId="3070" xr:uid="{133E7A10-3CA0-4E25-B7E1-ACB2333EF528}"/>
    <cellStyle name="40% - Accent4 3 7" xfId="1435" xr:uid="{A5AED873-6D3E-45EF-B699-74F78DE40AA4}"/>
    <cellStyle name="40% - Accent4 3 7 2" xfId="3324" xr:uid="{6B945937-041C-47D2-87F2-06959F70A133}"/>
    <cellStyle name="40% - Accent4 3 8" xfId="2477" xr:uid="{77534EC7-12DE-4C2B-97F9-38C6CA327F99}"/>
    <cellStyle name="40% - Accent4 3 9" xfId="516" xr:uid="{45081A0E-9F02-49E2-8F2C-92B46026C250}"/>
    <cellStyle name="40% - Accent4 4" xfId="276" xr:uid="{00000000-0005-0000-0000-00006D000000}"/>
    <cellStyle name="40% - Accent4 4 2" xfId="308" xr:uid="{00000000-0005-0000-0000-00006E000000}"/>
    <cellStyle name="40% - Accent4 4 3" xfId="849" xr:uid="{90F0A2E8-3E85-4A77-A33F-D5B8735458FD}"/>
    <cellStyle name="40% - Accent4 4 3 2" xfId="1736" xr:uid="{B1B4283C-EADC-410D-A6FC-4F74DD61D9F5}"/>
    <cellStyle name="40% - Accent4 4 3 2 2" xfId="3625" xr:uid="{3A7DAE51-A682-4B43-BAA5-8BE263CBFC2C}"/>
    <cellStyle name="40% - Accent4 4 3 3" xfId="2768" xr:uid="{BB9C28F9-5936-4AF7-8608-41B5ABA01D6A}"/>
    <cellStyle name="40% - Accent4 4 4" xfId="1062" xr:uid="{BC39FA7B-54E4-4634-916E-71CCBE4D17C9}"/>
    <cellStyle name="40% - Accent4 4 4 2" xfId="1945" xr:uid="{5C6BF421-D327-4604-9662-B55CE2316B6E}"/>
    <cellStyle name="40% - Accent4 4 4 2 2" xfId="3834" xr:uid="{76AFA811-5354-4E93-8AEB-59E1ECAEABC4}"/>
    <cellStyle name="40% - Accent4 4 4 3" xfId="2956" xr:uid="{FAF42814-F68B-4EAC-9C89-197A259A3603}"/>
    <cellStyle name="40% - Accent4 4 5" xfId="1247" xr:uid="{1ABACE55-CA4C-432E-BAA0-0AEB7C48EF54}"/>
    <cellStyle name="40% - Accent4 4 5 2" xfId="2130" xr:uid="{686A1DD2-AE11-444D-B665-01F06E18C5FC}"/>
    <cellStyle name="40% - Accent4 4 5 2 2" xfId="4019" xr:uid="{B068A02D-4366-4C18-B852-502CE5350460}"/>
    <cellStyle name="40% - Accent4 4 5 3" xfId="3141" xr:uid="{99B7F700-47FB-4D62-A4E4-66D24E389FDD}"/>
    <cellStyle name="40% - Accent4 4 6" xfId="1510" xr:uid="{463EC394-6603-4455-A60B-C1D015DA95AD}"/>
    <cellStyle name="40% - Accent4 4 6 2" xfId="3399" xr:uid="{F2D32E57-DE8C-444A-A45F-A59BDD28EE1C}"/>
    <cellStyle name="40% - Accent4 4 7" xfId="2558" xr:uid="{B8228E6F-F391-496C-B39F-259AFA90EACA}"/>
    <cellStyle name="40% - Accent4 4 8" xfId="592" xr:uid="{E5E3EE78-C074-4A76-A201-039500055403}"/>
    <cellStyle name="40% - Accent4 5" xfId="211" xr:uid="{00000000-0005-0000-0000-00006F000000}"/>
    <cellStyle name="40% - Accent4 5 2" xfId="795" xr:uid="{0155E57B-5755-4973-8715-EA728A5138E1}"/>
    <cellStyle name="40% - Accent4 5 2 2" xfId="1682" xr:uid="{D26E060C-30DF-4599-9E5D-3B596D1BBD81}"/>
    <cellStyle name="40% - Accent4 5 2 2 2" xfId="3571" xr:uid="{6222F738-F0AE-4244-A68C-F9E62B45F8FE}"/>
    <cellStyle name="40% - Accent4 5 2 3" xfId="2714" xr:uid="{5D9460A9-D4FB-4978-9250-ED7DF844A167}"/>
    <cellStyle name="40% - Accent4 5 3" xfId="1008" xr:uid="{D7D891AD-4FBC-4D5C-A280-401C8DA6FD9A}"/>
    <cellStyle name="40% - Accent4 5 3 2" xfId="1891" xr:uid="{AD927374-123F-4CFE-BD97-8BC98A7DDBC0}"/>
    <cellStyle name="40% - Accent4 5 3 2 2" xfId="3780" xr:uid="{2D86B4B8-305F-444B-AB0D-724D08B141CB}"/>
    <cellStyle name="40% - Accent4 5 3 3" xfId="2902" xr:uid="{44B3E510-B32D-4507-9CC5-7B598DBBDF42}"/>
    <cellStyle name="40% - Accent4 5 4" xfId="1193" xr:uid="{D8E03113-13DE-4FDB-9B4E-FBF106085023}"/>
    <cellStyle name="40% - Accent4 5 4 2" xfId="2076" xr:uid="{EE26A872-2B61-4553-8C3E-CDEBC3448344}"/>
    <cellStyle name="40% - Accent4 5 4 2 2" xfId="3965" xr:uid="{02ABF0FC-13BB-4BC0-8D64-3C56202A229C}"/>
    <cellStyle name="40% - Accent4 5 4 3" xfId="3087" xr:uid="{22DB9154-0247-41F0-AFCE-495C2B1F7328}"/>
    <cellStyle name="40% - Accent4 5 5" xfId="1452" xr:uid="{4A2F935F-CF41-40C9-9FB9-2B0735F3ECA0}"/>
    <cellStyle name="40% - Accent4 5 5 2" xfId="3341" xr:uid="{F40CA0BA-45C2-49F8-8196-12B27D99260F}"/>
    <cellStyle name="40% - Accent4 5 6" xfId="2494" xr:uid="{9275AECD-567A-4A26-B759-41CDA55D78F5}"/>
    <cellStyle name="40% - Accent4 5 7" xfId="533" xr:uid="{7B4C42DC-1E1B-4172-9ECB-90D8CED70A12}"/>
    <cellStyle name="40% - Accent4 6" xfId="379" xr:uid="{00000000-0005-0000-0000-000070000000}"/>
    <cellStyle name="40% - Accent4 6 2" xfId="907" xr:uid="{E9FA7C78-534C-4772-8B88-DFD5126BD65C}"/>
    <cellStyle name="40% - Accent4 6 2 2" xfId="1792" xr:uid="{A2EF2DD7-8B82-4A8C-9CF2-FC398A072041}"/>
    <cellStyle name="40% - Accent4 6 2 2 2" xfId="3681" xr:uid="{6575B462-09FE-4BFB-96DD-07CFDFD309B6}"/>
    <cellStyle name="40% - Accent4 6 2 3" xfId="2820" xr:uid="{4042FD7B-B990-4760-AFF9-8F78C0AFA7E6}"/>
    <cellStyle name="40% - Accent4 6 3" xfId="1114" xr:uid="{338079D3-9B90-4A51-A384-D363F2104ACD}"/>
    <cellStyle name="40% - Accent4 6 3 2" xfId="1997" xr:uid="{AFBD0E75-F18B-4225-80E4-C8DE87D03D5A}"/>
    <cellStyle name="40% - Accent4 6 3 2 2" xfId="3886" xr:uid="{3369B165-0E95-4707-B8CE-D041E3BB95E3}"/>
    <cellStyle name="40% - Accent4 6 3 3" xfId="3008" xr:uid="{2F6231E5-DCF7-4B78-92E9-A1F3575203AD}"/>
    <cellStyle name="40% - Accent4 6 4" xfId="1299" xr:uid="{4692F266-4D94-40B0-A8F6-8DD2E3617A13}"/>
    <cellStyle name="40% - Accent4 6 4 2" xfId="2182" xr:uid="{9707393C-4C94-44B6-B641-3DD2213FE721}"/>
    <cellStyle name="40% - Accent4 6 4 2 2" xfId="4071" xr:uid="{BC819273-355A-4B0C-89E0-41725EA115F5}"/>
    <cellStyle name="40% - Accent4 6 4 3" xfId="3193" xr:uid="{B1095642-DD01-4096-9A4F-19E713F429A6}"/>
    <cellStyle name="40% - Accent4 6 5" xfId="1582" xr:uid="{6B92DC54-D06D-4911-A073-5C79D0E96AA9}"/>
    <cellStyle name="40% - Accent4 6 5 2" xfId="3471" xr:uid="{EE6D7807-737C-458C-8332-641B93097960}"/>
    <cellStyle name="40% - Accent4 6 6" xfId="2625" xr:uid="{5EB2CCC6-4223-459A-B5F4-57C023F8F1E1}"/>
    <cellStyle name="40% - Accent4 6 7" xfId="663" xr:uid="{E39DF0C9-75D1-4995-803E-F3C031C036DA}"/>
    <cellStyle name="40% - Accent4 7" xfId="118" xr:uid="{00000000-0005-0000-0000-000071000000}"/>
    <cellStyle name="40% - Accent4 7 2" xfId="923" xr:uid="{F6FBDD54-D664-4A2E-8752-04F3E6B62E16}"/>
    <cellStyle name="40% - Accent4 7 2 2" xfId="1808" xr:uid="{44D86819-23B8-4238-B071-B783922450BB}"/>
    <cellStyle name="40% - Accent4 7 2 2 2" xfId="3697" xr:uid="{BD4A83DE-07C7-4CAC-97C4-9579FE657EBA}"/>
    <cellStyle name="40% - Accent4 7 2 3" xfId="2836" xr:uid="{0412B692-833B-4887-AC29-C76F563752A2}"/>
    <cellStyle name="40% - Accent4 7 3" xfId="1130" xr:uid="{07F9C0A0-8FCA-4A94-A36D-1DE32171FEF8}"/>
    <cellStyle name="40% - Accent4 7 3 2" xfId="2013" xr:uid="{426860C5-1B29-4C80-AD53-DF22E8E63225}"/>
    <cellStyle name="40% - Accent4 7 3 2 2" xfId="3902" xr:uid="{B516101D-2432-456A-8E08-83073E9821D0}"/>
    <cellStyle name="40% - Accent4 7 3 3" xfId="3024" xr:uid="{503B7B2D-EFD2-419B-BA5D-639F4DE896AD}"/>
    <cellStyle name="40% - Accent4 7 4" xfId="1315" xr:uid="{BCB2CF26-6E8C-40C1-A1DE-C67F8D8754E5}"/>
    <cellStyle name="40% - Accent4 7 4 2" xfId="2198" xr:uid="{3A5C9EE8-C862-4F1F-9EA4-DBE3C6780FDA}"/>
    <cellStyle name="40% - Accent4 7 4 2 2" xfId="4087" xr:uid="{F08AC703-A9C2-4C86-AE7E-740C781583B5}"/>
    <cellStyle name="40% - Accent4 7 4 3" xfId="3209" xr:uid="{4DB8A6AF-86FD-4220-B8BF-BCAC7A25E545}"/>
    <cellStyle name="40% - Accent4 7 5" xfId="1598" xr:uid="{0FE76116-D97C-445C-8F05-9929BF6436C8}"/>
    <cellStyle name="40% - Accent4 7 5 2" xfId="3487" xr:uid="{4396FCA1-BCC6-4182-8539-7C8245F4A8A7}"/>
    <cellStyle name="40% - Accent4 7 6" xfId="2641" xr:uid="{FD8C2329-BD10-44F4-8B1F-C856BAB3D13D}"/>
    <cellStyle name="40% - Accent4 7 7" xfId="679" xr:uid="{CF27AE13-13F9-43E1-B65B-D0653F68292F}"/>
    <cellStyle name="40% - Accent4 8" xfId="743" xr:uid="{A566F8A3-3FA9-4D56-A612-2724B81D7F72}"/>
    <cellStyle name="40% - Accent4 8 2" xfId="1630" xr:uid="{BC3C1948-D559-492C-B1AF-7AC36FB86948}"/>
    <cellStyle name="40% - Accent4 8 2 2" xfId="3519" xr:uid="{6D1288B7-2BFF-4929-9E89-215AB596CF2E}"/>
    <cellStyle name="40% - Accent4 8 3" xfId="2663" xr:uid="{B5D0C02B-D2AA-46CA-8E60-7CECB3A84F6D}"/>
    <cellStyle name="40% - Accent4 9" xfId="957" xr:uid="{4F1747A6-18A3-4249-B0FE-75422EFEF76E}"/>
    <cellStyle name="40% - Accent4 9 2" xfId="1840" xr:uid="{9ED8D036-DBEB-4416-9DDE-6DA15E2A9B5B}"/>
    <cellStyle name="40% - Accent4 9 2 2" xfId="3729" xr:uid="{5C745A6C-E99C-4CC2-85C1-8AA1B7938027}"/>
    <cellStyle name="40% - Accent4 9 3" xfId="2851" xr:uid="{72B6673C-7195-4F72-A186-3C1B039C1EBC}"/>
    <cellStyle name="40% - Accent5" xfId="416" builtinId="47" customBuiltin="1"/>
    <cellStyle name="40% - Accent5 10" xfId="1144" xr:uid="{9528EB1E-D6C5-40F5-B9CB-792CB9717063}"/>
    <cellStyle name="40% - Accent5 10 2" xfId="2027" xr:uid="{302E37FB-5A8A-4D35-87AF-E916B4A11BBD}"/>
    <cellStyle name="40% - Accent5 10 2 2" xfId="3916" xr:uid="{F769B967-25DA-43C1-ADA6-4B6B33A3689F}"/>
    <cellStyle name="40% - Accent5 10 3" xfId="3038" xr:uid="{8935028D-0F10-4DF7-840E-9C9FA6EEC5FE}"/>
    <cellStyle name="40% - Accent5 11" xfId="1348" xr:uid="{0B5D0833-3783-40A7-B5F7-BD07B4E8A340}"/>
    <cellStyle name="40% - Accent5 11 2" xfId="3237" xr:uid="{8BBC23BC-FAC7-4162-9A2A-6AAB12884A0F}"/>
    <cellStyle name="40% - Accent5 12" xfId="2429" xr:uid="{3DC226C1-7D30-4525-91E0-0801C2A40AE1}"/>
    <cellStyle name="40% - Accent5 2" xfId="163" xr:uid="{00000000-0005-0000-0000-000072000000}"/>
    <cellStyle name="40% - Accent5 2 2" xfId="312" xr:uid="{00000000-0005-0000-0000-000073000000}"/>
    <cellStyle name="40% - Accent5 2 2 2" xfId="875" xr:uid="{DB2598B1-DC92-4C97-967B-A2E81324E45A}"/>
    <cellStyle name="40% - Accent5 2 2 2 2" xfId="1761" xr:uid="{EA91C54F-F525-4885-A4F0-F4A76375CC7F}"/>
    <cellStyle name="40% - Accent5 2 2 2 2 2" xfId="3650" xr:uid="{41BE6735-2233-41BF-869B-CD56B7859329}"/>
    <cellStyle name="40% - Accent5 2 2 2 3" xfId="2793" xr:uid="{270E5F36-D208-496D-B75F-DA88AFA7B31A}"/>
    <cellStyle name="40% - Accent5 2 2 3" xfId="1087" xr:uid="{9E1940AA-8E0D-43F0-9C5B-CF15D816414B}"/>
    <cellStyle name="40% - Accent5 2 2 3 2" xfId="1970" xr:uid="{EA17FE5C-3F76-4ADD-BB9E-55AC78D67954}"/>
    <cellStyle name="40% - Accent5 2 2 3 2 2" xfId="3859" xr:uid="{E131572C-96D7-4635-97B3-FD334ADDC8DA}"/>
    <cellStyle name="40% - Accent5 2 2 3 3" xfId="2981" xr:uid="{8438C85F-8AE9-4D34-BD7A-DEB43848E8EF}"/>
    <cellStyle name="40% - Accent5 2 2 4" xfId="1272" xr:uid="{C77BCA93-8E7D-44F3-ABF4-A9A2F3DE4D2B}"/>
    <cellStyle name="40% - Accent5 2 2 4 2" xfId="2155" xr:uid="{BE0E4AF0-30AA-4E70-AC01-AE9BA08B9250}"/>
    <cellStyle name="40% - Accent5 2 2 4 2 2" xfId="4044" xr:uid="{235F5447-E15C-4A1F-AD72-FD7DAED98F41}"/>
    <cellStyle name="40% - Accent5 2 2 4 3" xfId="3166" xr:uid="{4A679E71-51D9-4502-810C-9AD58B1E5B04}"/>
    <cellStyle name="40% - Accent5 2 2 5" xfId="1541" xr:uid="{38765A95-CD28-4666-927A-38B44C935902}"/>
    <cellStyle name="40% - Accent5 2 2 5 2" xfId="3430" xr:uid="{08E4B21B-A7C3-4335-9FF9-50A4612DEDDB}"/>
    <cellStyle name="40% - Accent5 2 2 6" xfId="2584" xr:uid="{631AED3F-3CE8-4360-BD64-07DA33D0A111}"/>
    <cellStyle name="40% - Accent5 2 2 7" xfId="622" xr:uid="{7237BEFA-6E5B-455A-8C67-5C57CEAB486A}"/>
    <cellStyle name="40% - Accent5 2 3" xfId="235" xr:uid="{00000000-0005-0000-0000-000074000000}"/>
    <cellStyle name="40% - Accent5 2 3 2" xfId="813" xr:uid="{F0C2757D-F5FE-40D1-AFDF-3CDBB02460EF}"/>
    <cellStyle name="40% - Accent5 2 3 2 2" xfId="1700" xr:uid="{407AF93A-6061-4D11-AAA3-F978C4875EAC}"/>
    <cellStyle name="40% - Accent5 2 3 2 2 2" xfId="3589" xr:uid="{4BE82DAC-A289-435A-AFC5-8937B9A7692A}"/>
    <cellStyle name="40% - Accent5 2 3 2 3" xfId="2732" xr:uid="{F3B65915-BECC-45C4-BFA0-81C73E8C9781}"/>
    <cellStyle name="40% - Accent5 2 3 3" xfId="1026" xr:uid="{193E5EE6-FE57-4009-9C70-4F02DB0B6ED8}"/>
    <cellStyle name="40% - Accent5 2 3 3 2" xfId="1909" xr:uid="{69389572-A104-42D5-BD51-EE2DD5877178}"/>
    <cellStyle name="40% - Accent5 2 3 3 2 2" xfId="3798" xr:uid="{FFE98729-F8F1-428D-A491-4A890C3D923C}"/>
    <cellStyle name="40% - Accent5 2 3 3 3" xfId="2920" xr:uid="{69B240C6-36FA-4D46-8E1F-718FCDDC0BAB}"/>
    <cellStyle name="40% - Accent5 2 3 4" xfId="1211" xr:uid="{F6D6122F-6DF5-4E6D-9F7F-F42F0737CD2A}"/>
    <cellStyle name="40% - Accent5 2 3 4 2" xfId="2094" xr:uid="{A46A7E84-01BA-4506-9C74-BAFAA8C55A54}"/>
    <cellStyle name="40% - Accent5 2 3 4 2 2" xfId="3983" xr:uid="{DBADBF59-9685-48A8-8B42-35E38A607FE5}"/>
    <cellStyle name="40% - Accent5 2 3 4 3" xfId="3105" xr:uid="{C83A639C-5BA2-4919-8ACD-D36A4A3BAC0C}"/>
    <cellStyle name="40% - Accent5 2 3 5" xfId="1473" xr:uid="{8FD64428-A1BB-4B3A-8BD8-D4672548837A}"/>
    <cellStyle name="40% - Accent5 2 3 5 2" xfId="3362" xr:uid="{171975F5-0470-40A5-9BED-7837A8A5BCA9}"/>
    <cellStyle name="40% - Accent5 2 3 6" xfId="2518" xr:uid="{C78BF124-C652-4B2D-ADB3-9A1F984E400D}"/>
    <cellStyle name="40% - Accent5 2 3 7" xfId="553" xr:uid="{08EA1A3E-07DC-435D-81F9-D5B714F1E109}"/>
    <cellStyle name="40% - Accent5 2 4" xfId="762" xr:uid="{CC6E3622-44AA-4D00-9008-034A3F388551}"/>
    <cellStyle name="40% - Accent5 2 4 2" xfId="1649" xr:uid="{BF68EC8F-3229-4D24-9F01-041FE91DEA44}"/>
    <cellStyle name="40% - Accent5 2 4 2 2" xfId="3538" xr:uid="{F8580932-C4CB-4E66-9E2B-FF3C9D3ED470}"/>
    <cellStyle name="40% - Accent5 2 4 3" xfId="2681" xr:uid="{F8A5E76F-7133-4FEC-B56F-4F54DFB9005F}"/>
    <cellStyle name="40% - Accent5 2 5" xfId="975" xr:uid="{63AA7E30-CB0C-4FFA-B72C-8C29D29C071C}"/>
    <cellStyle name="40% - Accent5 2 5 2" xfId="1858" xr:uid="{B5DED104-6AE2-4B30-B0F2-F5A7798FD5F3}"/>
    <cellStyle name="40% - Accent5 2 5 2 2" xfId="3747" xr:uid="{08204E12-D058-43E4-A24A-E3232ADC1BC9}"/>
    <cellStyle name="40% - Accent5 2 5 3" xfId="2869" xr:uid="{B574FE44-BFCC-4BA3-BAF6-0221FAD88DF7}"/>
    <cellStyle name="40% - Accent5 2 6" xfId="1160" xr:uid="{9EC280FB-7790-4056-A207-2CA3AE807462}"/>
    <cellStyle name="40% - Accent5 2 6 2" xfId="2043" xr:uid="{1B28E96A-F423-41A2-819C-349B31338873}"/>
    <cellStyle name="40% - Accent5 2 6 2 2" xfId="3932" xr:uid="{E51DCFCD-0676-4B38-9B72-F7D7610B08CC}"/>
    <cellStyle name="40% - Accent5 2 6 3" xfId="3054" xr:uid="{D5C675E9-39B9-4C85-87B1-260061D3191E}"/>
    <cellStyle name="40% - Accent5 2 7" xfId="1414" xr:uid="{E4044E4C-F8CA-41A1-B37F-76698613F9DE}"/>
    <cellStyle name="40% - Accent5 2 7 2" xfId="3303" xr:uid="{CECC7090-DFF1-491B-B4FA-41536400D536}"/>
    <cellStyle name="40% - Accent5 2 8" xfId="2455" xr:uid="{44E96CBB-FD65-4501-BBF4-FE7CBF172D9B}"/>
    <cellStyle name="40% - Accent5 2 9" xfId="494" xr:uid="{8E293630-FF7F-4E19-A541-280D1E6FA3AE}"/>
    <cellStyle name="40% - Accent5 3" xfId="196" xr:uid="{00000000-0005-0000-0000-000075000000}"/>
    <cellStyle name="40% - Accent5 3 2" xfId="313" xr:uid="{00000000-0005-0000-0000-000076000000}"/>
    <cellStyle name="40% - Accent5 3 2 2" xfId="876" xr:uid="{D03B856D-66E0-4CFD-AA3A-FA3C1C4F6BBE}"/>
    <cellStyle name="40% - Accent5 3 2 2 2" xfId="1762" xr:uid="{ED85F79F-0AAA-4566-AB6B-1CCF1E5F6320}"/>
    <cellStyle name="40% - Accent5 3 2 2 2 2" xfId="3651" xr:uid="{058C8021-2212-4DA5-B612-5AC36F3835B3}"/>
    <cellStyle name="40% - Accent5 3 2 2 3" xfId="2794" xr:uid="{BF368ACB-A2A5-4AFB-8DE6-6C91C84B2A0C}"/>
    <cellStyle name="40% - Accent5 3 2 3" xfId="1088" xr:uid="{AF5D613A-6F2A-4058-A553-273754878DBA}"/>
    <cellStyle name="40% - Accent5 3 2 3 2" xfId="1971" xr:uid="{5677836A-C6D1-4BCD-99BC-A6A0F97BE00B}"/>
    <cellStyle name="40% - Accent5 3 2 3 2 2" xfId="3860" xr:uid="{235BFFAD-B997-420C-96F5-D7F91B686D4F}"/>
    <cellStyle name="40% - Accent5 3 2 3 3" xfId="2982" xr:uid="{F24F1B85-7EEE-4447-A9D9-00F2AA484193}"/>
    <cellStyle name="40% - Accent5 3 2 4" xfId="1273" xr:uid="{A180747B-BFF6-45C6-9F30-6056C2B43E14}"/>
    <cellStyle name="40% - Accent5 3 2 4 2" xfId="2156" xr:uid="{01B0D295-ABBF-4DEA-8E02-2AF48CA9B11F}"/>
    <cellStyle name="40% - Accent5 3 2 4 2 2" xfId="4045" xr:uid="{5135B7FD-9F63-445E-95FB-01230E7D6B46}"/>
    <cellStyle name="40% - Accent5 3 2 4 3" xfId="3167" xr:uid="{D9BFFD7F-2BA8-4F35-9393-656C5EB71219}"/>
    <cellStyle name="40% - Accent5 3 2 5" xfId="1542" xr:uid="{98593659-339A-4B24-B325-6112F34AE008}"/>
    <cellStyle name="40% - Accent5 3 2 5 2" xfId="3431" xr:uid="{F7B0E0D5-DAB1-446F-95C5-39D09B36B48E}"/>
    <cellStyle name="40% - Accent5 3 2 6" xfId="2585" xr:uid="{267B5ED5-FB53-42A9-8F57-2DFA1472C9C3}"/>
    <cellStyle name="40% - Accent5 3 2 7" xfId="623" xr:uid="{AF61BA29-F8E8-43BB-903D-009CF02FB86B}"/>
    <cellStyle name="40% - Accent5 3 3" xfId="257" xr:uid="{00000000-0005-0000-0000-000077000000}"/>
    <cellStyle name="40% - Accent5 3 3 2" xfId="831" xr:uid="{273F99D5-F7D0-412C-91A7-A17A2F52CA1C}"/>
    <cellStyle name="40% - Accent5 3 3 2 2" xfId="1718" xr:uid="{239D2B23-C667-475C-90E7-DE3D5777383C}"/>
    <cellStyle name="40% - Accent5 3 3 2 2 2" xfId="3607" xr:uid="{C813E022-87A5-4589-BFE1-311AAD17F8C8}"/>
    <cellStyle name="40% - Accent5 3 3 2 3" xfId="2750" xr:uid="{824C78BB-03EC-4B26-8C19-51842D73B2A5}"/>
    <cellStyle name="40% - Accent5 3 3 3" xfId="1044" xr:uid="{16B0FD34-4603-4BB1-BEDA-84DA6C769919}"/>
    <cellStyle name="40% - Accent5 3 3 3 2" xfId="1927" xr:uid="{4ED0888C-707A-4E64-9F61-3EB6456A2953}"/>
    <cellStyle name="40% - Accent5 3 3 3 2 2" xfId="3816" xr:uid="{412FA0FF-8BCB-4C01-871E-3404CDAA12E1}"/>
    <cellStyle name="40% - Accent5 3 3 3 3" xfId="2938" xr:uid="{EE9F5252-746D-438D-A077-6039AEDEDD41}"/>
    <cellStyle name="40% - Accent5 3 3 4" xfId="1229" xr:uid="{0B0F5E1B-5881-4E58-8390-A811DA1B4815}"/>
    <cellStyle name="40% - Accent5 3 3 4 2" xfId="2112" xr:uid="{1D9DD7CB-9737-4A64-A41D-B80720EB7663}"/>
    <cellStyle name="40% - Accent5 3 3 4 2 2" xfId="4001" xr:uid="{7C2BB4C2-F8D6-4D06-A5C3-6BCC636525D7}"/>
    <cellStyle name="40% - Accent5 3 3 4 3" xfId="3123" xr:uid="{36596756-2DDE-482C-A9F0-627ADB235E41}"/>
    <cellStyle name="40% - Accent5 3 3 5" xfId="1491" xr:uid="{671C09CC-224C-40ED-A423-6505779E7384}"/>
    <cellStyle name="40% - Accent5 3 3 5 2" xfId="3380" xr:uid="{389B0C8E-922A-46F3-978E-2345BE06AB5B}"/>
    <cellStyle name="40% - Accent5 3 3 6" xfId="2540" xr:uid="{A3BE5F17-B34D-4BD1-A12A-BFADBF2C0D08}"/>
    <cellStyle name="40% - Accent5 3 3 7" xfId="573" xr:uid="{3E315C1C-8737-419D-8CAB-3B60B4769768}"/>
    <cellStyle name="40% - Accent5 3 4" xfId="780" xr:uid="{6D56DCBC-0596-43A9-ABC0-F15C57BF1910}"/>
    <cellStyle name="40% - Accent5 3 4 2" xfId="1667" xr:uid="{3A996651-E006-4E7B-B360-6C61996E0665}"/>
    <cellStyle name="40% - Accent5 3 4 2 2" xfId="3556" xr:uid="{8368A754-81D9-4C17-9F73-03ADB6FA9E4E}"/>
    <cellStyle name="40% - Accent5 3 4 3" xfId="2699" xr:uid="{23721C9B-4135-4516-838B-269B3265736B}"/>
    <cellStyle name="40% - Accent5 3 5" xfId="993" xr:uid="{A4BEFF9A-C17A-42BF-A22F-3EDEA97EFAB1}"/>
    <cellStyle name="40% - Accent5 3 5 2" xfId="1876" xr:uid="{3230CA0B-6F11-40DF-AF85-BB8BCDE5EBB3}"/>
    <cellStyle name="40% - Accent5 3 5 2 2" xfId="3765" xr:uid="{AFAFB216-5C2C-4245-BE06-9EEC056E58F0}"/>
    <cellStyle name="40% - Accent5 3 5 3" xfId="2887" xr:uid="{8111E689-1093-4EA4-980D-AA60FF5C1B53}"/>
    <cellStyle name="40% - Accent5 3 6" xfId="1178" xr:uid="{939B5F4B-B78E-44E9-8AF1-1FEDC9CA8FBC}"/>
    <cellStyle name="40% - Accent5 3 6 2" xfId="2061" xr:uid="{FC3A79DA-7E96-4BCD-B53E-BB54BA2F3574}"/>
    <cellStyle name="40% - Accent5 3 6 2 2" xfId="3950" xr:uid="{935FD90B-CBD5-47B8-965B-95D08811DA00}"/>
    <cellStyle name="40% - Accent5 3 6 3" xfId="3072" xr:uid="{63819791-ED70-469D-BFED-17CEBC4A8A84}"/>
    <cellStyle name="40% - Accent5 3 7" xfId="1437" xr:uid="{3C3075B5-0FF8-4CE0-8793-50F2736B9C9D}"/>
    <cellStyle name="40% - Accent5 3 7 2" xfId="3326" xr:uid="{B63D44DC-7B83-4282-BFCA-97536AF30857}"/>
    <cellStyle name="40% - Accent5 3 8" xfId="2479" xr:uid="{092C7779-10F8-47F1-8180-EA95F1174C03}"/>
    <cellStyle name="40% - Accent5 3 9" xfId="518" xr:uid="{E6CCBA0A-97FA-4DFF-A18B-CE51006E712A}"/>
    <cellStyle name="40% - Accent5 4" xfId="278" xr:uid="{00000000-0005-0000-0000-000078000000}"/>
    <cellStyle name="40% - Accent5 4 2" xfId="311" xr:uid="{00000000-0005-0000-0000-000079000000}"/>
    <cellStyle name="40% - Accent5 4 3" xfId="851" xr:uid="{D86CD67E-16F7-4153-AA3C-87E5F1B5F231}"/>
    <cellStyle name="40% - Accent5 4 3 2" xfId="1738" xr:uid="{5E1784D4-2317-46FC-A604-1EBC09C12E73}"/>
    <cellStyle name="40% - Accent5 4 3 2 2" xfId="3627" xr:uid="{6861D8CA-21C4-496A-A3AE-3E12DDD85B4D}"/>
    <cellStyle name="40% - Accent5 4 3 3" xfId="2770" xr:uid="{BC43EC45-6A55-4F66-935D-5521324AA738}"/>
    <cellStyle name="40% - Accent5 4 4" xfId="1064" xr:uid="{DDFC322F-6FB1-4DF8-8491-B86AF36D9797}"/>
    <cellStyle name="40% - Accent5 4 4 2" xfId="1947" xr:uid="{5FBE23AD-631D-4740-BAEE-6AAEDEF18D40}"/>
    <cellStyle name="40% - Accent5 4 4 2 2" xfId="3836" xr:uid="{F87B47CC-A55A-47AA-B485-4999747E2FB3}"/>
    <cellStyle name="40% - Accent5 4 4 3" xfId="2958" xr:uid="{517573E8-FE46-4B5D-A61D-BA636992BC12}"/>
    <cellStyle name="40% - Accent5 4 5" xfId="1249" xr:uid="{C566A31F-5CDC-4415-895F-FC505AB236EE}"/>
    <cellStyle name="40% - Accent5 4 5 2" xfId="2132" xr:uid="{6A225048-ED9B-4E9D-A3EB-4CC49E85FAEF}"/>
    <cellStyle name="40% - Accent5 4 5 2 2" xfId="4021" xr:uid="{A2BC1792-44FC-4129-9F1A-347A72CE1E5D}"/>
    <cellStyle name="40% - Accent5 4 5 3" xfId="3143" xr:uid="{3FB2F7C9-7A3D-444E-9C1F-8F6EE04F488D}"/>
    <cellStyle name="40% - Accent5 4 6" xfId="1512" xr:uid="{A65E4AD0-B950-48EF-9408-1F208353603C}"/>
    <cellStyle name="40% - Accent5 4 6 2" xfId="3401" xr:uid="{38446F3C-4D05-41DE-A01A-C284882150A9}"/>
    <cellStyle name="40% - Accent5 4 7" xfId="2560" xr:uid="{5A7A5B5A-9EC7-4294-9A5D-5062857D86E8}"/>
    <cellStyle name="40% - Accent5 4 8" xfId="594" xr:uid="{72A904FA-3EE9-469E-AF68-D1A7DFA4AB3F}"/>
    <cellStyle name="40% - Accent5 5" xfId="213" xr:uid="{00000000-0005-0000-0000-00007A000000}"/>
    <cellStyle name="40% - Accent5 5 2" xfId="797" xr:uid="{0BB522AE-B1C6-4228-A89B-7EEDAFAA30A9}"/>
    <cellStyle name="40% - Accent5 5 2 2" xfId="1684" xr:uid="{01D0534B-72D7-406D-AA1F-94EDBB7611B5}"/>
    <cellStyle name="40% - Accent5 5 2 2 2" xfId="3573" xr:uid="{05060BA1-6BA2-46F1-A45B-89122694F0E0}"/>
    <cellStyle name="40% - Accent5 5 2 3" xfId="2716" xr:uid="{D5BFEA70-6F98-437A-A51F-FB776182CDF7}"/>
    <cellStyle name="40% - Accent5 5 3" xfId="1010" xr:uid="{FA36C625-F067-4267-A6AF-AF2673D800A6}"/>
    <cellStyle name="40% - Accent5 5 3 2" xfId="1893" xr:uid="{DD007F8E-35EE-4165-A487-1C050D772134}"/>
    <cellStyle name="40% - Accent5 5 3 2 2" xfId="3782" xr:uid="{3D90B0E4-03FA-4822-8D70-E89E7B347801}"/>
    <cellStyle name="40% - Accent5 5 3 3" xfId="2904" xr:uid="{77185C13-9399-4550-B56B-7B2A1F02E5D8}"/>
    <cellStyle name="40% - Accent5 5 4" xfId="1195" xr:uid="{71DA0DEE-0786-48F9-96E7-DD6A8DAF9E74}"/>
    <cellStyle name="40% - Accent5 5 4 2" xfId="2078" xr:uid="{F96A79D4-460C-487A-A487-B7970161D650}"/>
    <cellStyle name="40% - Accent5 5 4 2 2" xfId="3967" xr:uid="{FE9B45C3-379B-46B0-A23E-07C09F9F61D2}"/>
    <cellStyle name="40% - Accent5 5 4 3" xfId="3089" xr:uid="{B7DF5D28-0BB2-4E1E-98EB-58F2859B1697}"/>
    <cellStyle name="40% - Accent5 5 5" xfId="1454" xr:uid="{06B2A7D2-F315-41D1-ACB3-91C2AE1ED2AB}"/>
    <cellStyle name="40% - Accent5 5 5 2" xfId="3343" xr:uid="{2F611228-9219-42CD-998D-30ABFE0CD4EF}"/>
    <cellStyle name="40% - Accent5 5 6" xfId="2496" xr:uid="{7311F209-FDE1-4148-9B10-EBB133A0672A}"/>
    <cellStyle name="40% - Accent5 5 7" xfId="535" xr:uid="{BBCD00E5-F4EE-4A52-9F9C-4917D9DE0796}"/>
    <cellStyle name="40% - Accent5 6" xfId="381" xr:uid="{00000000-0005-0000-0000-00007B000000}"/>
    <cellStyle name="40% - Accent5 6 2" xfId="909" xr:uid="{15D7D74E-1065-46BA-9157-206F7988C21D}"/>
    <cellStyle name="40% - Accent5 6 2 2" xfId="1794" xr:uid="{DA1CA357-9728-4CDA-BB84-49FD7CE4E130}"/>
    <cellStyle name="40% - Accent5 6 2 2 2" xfId="3683" xr:uid="{CB5FB02D-E7B3-44B9-84C3-AA6F60520AE2}"/>
    <cellStyle name="40% - Accent5 6 2 3" xfId="2822" xr:uid="{3C5566D8-F19B-4759-8B25-C66BA97FDD7F}"/>
    <cellStyle name="40% - Accent5 6 3" xfId="1116" xr:uid="{0249ED72-D4B3-43B3-9B05-5C0441DD5BF1}"/>
    <cellStyle name="40% - Accent5 6 3 2" xfId="1999" xr:uid="{0113ADD6-C8FA-48DA-9A6C-98922E7D3EA7}"/>
    <cellStyle name="40% - Accent5 6 3 2 2" xfId="3888" xr:uid="{54EFC159-181E-4A89-BDCC-DB0DE74D1787}"/>
    <cellStyle name="40% - Accent5 6 3 3" xfId="3010" xr:uid="{09F6EB04-E1E8-4CFB-A61B-53C13AC54CC6}"/>
    <cellStyle name="40% - Accent5 6 4" xfId="1301" xr:uid="{7BE236BD-7100-4BA8-96E5-27A9D15025C5}"/>
    <cellStyle name="40% - Accent5 6 4 2" xfId="2184" xr:uid="{531F0C4B-8EDA-4A9E-B9E1-1A48A9CF032B}"/>
    <cellStyle name="40% - Accent5 6 4 2 2" xfId="4073" xr:uid="{BE3BEAFF-954F-4E2D-94B1-25DEB9932C1C}"/>
    <cellStyle name="40% - Accent5 6 4 3" xfId="3195" xr:uid="{490BA5D9-D4B5-4790-AA79-D7198D9882DA}"/>
    <cellStyle name="40% - Accent5 6 5" xfId="1584" xr:uid="{66BD05AF-233D-4758-B0E7-42BB03538529}"/>
    <cellStyle name="40% - Accent5 6 5 2" xfId="3473" xr:uid="{8C0DFDC0-EB37-4ADA-B349-A09E45752F78}"/>
    <cellStyle name="40% - Accent5 6 6" xfId="2627" xr:uid="{31492C3A-A541-4526-8CD1-BB2202C14794}"/>
    <cellStyle name="40% - Accent5 6 7" xfId="665" xr:uid="{3FAE1381-D3BC-4E1C-ABFB-ED40CC7E7F20}"/>
    <cellStyle name="40% - Accent5 7" xfId="122" xr:uid="{00000000-0005-0000-0000-00007C000000}"/>
    <cellStyle name="40% - Accent5 7 2" xfId="925" xr:uid="{4F873B0E-BCB4-421E-90A1-1D39956273E9}"/>
    <cellStyle name="40% - Accent5 7 2 2" xfId="1810" xr:uid="{D3895BD6-3963-4F1E-9326-83D56A59B7F3}"/>
    <cellStyle name="40% - Accent5 7 2 2 2" xfId="3699" xr:uid="{BABC5056-7E08-4C25-B57C-6498BEA164B4}"/>
    <cellStyle name="40% - Accent5 7 2 3" xfId="2838" xr:uid="{40454278-104C-4F44-AB98-5E164FA95C24}"/>
    <cellStyle name="40% - Accent5 7 3" xfId="1132" xr:uid="{1EB8D8F3-E56D-4A23-AD85-5FCF1CAFFC60}"/>
    <cellStyle name="40% - Accent5 7 3 2" xfId="2015" xr:uid="{2C9D4D7F-2005-498D-B3A8-A74F771FBE1D}"/>
    <cellStyle name="40% - Accent5 7 3 2 2" xfId="3904" xr:uid="{0543D25B-444F-4DDD-B3D6-C141E31C409F}"/>
    <cellStyle name="40% - Accent5 7 3 3" xfId="3026" xr:uid="{0A0D4426-2A08-4AA9-8F6E-DB63E86D11EC}"/>
    <cellStyle name="40% - Accent5 7 4" xfId="1317" xr:uid="{6A0B6F70-C277-4BFE-8723-5810CE45B6ED}"/>
    <cellStyle name="40% - Accent5 7 4 2" xfId="2200" xr:uid="{0F173CBF-2C30-4750-8A35-61A3E2DF810A}"/>
    <cellStyle name="40% - Accent5 7 4 2 2" xfId="4089" xr:uid="{87AE5F28-4C34-4348-9838-31B3C83656A4}"/>
    <cellStyle name="40% - Accent5 7 4 3" xfId="3211" xr:uid="{3033FBE6-21FB-4ED2-93A5-5669F6F70F93}"/>
    <cellStyle name="40% - Accent5 7 5" xfId="1600" xr:uid="{BDB5897A-B8C2-4305-8FD5-5664266093BE}"/>
    <cellStyle name="40% - Accent5 7 5 2" xfId="3489" xr:uid="{BF02F4E4-5C3B-493B-9139-732718B5EB33}"/>
    <cellStyle name="40% - Accent5 7 6" xfId="2643" xr:uid="{E465C056-47D5-42F1-B63E-8C0E64C2503B}"/>
    <cellStyle name="40% - Accent5 7 7" xfId="681" xr:uid="{26A4A9D4-C71B-4B89-A0FD-AD47D37EC651}"/>
    <cellStyle name="40% - Accent5 8" xfId="746" xr:uid="{3A504EFB-5368-49FF-BD86-C8235A2F53CB}"/>
    <cellStyle name="40% - Accent5 8 2" xfId="1633" xr:uid="{5722A80A-35FB-42C1-8845-2E54FBE136C5}"/>
    <cellStyle name="40% - Accent5 8 2 2" xfId="3522" xr:uid="{F8831A21-8007-460F-B337-4DF69647C78D}"/>
    <cellStyle name="40% - Accent5 8 3" xfId="2665" xr:uid="{95A0A2FA-CD38-4463-B68A-D36FA96A78A4}"/>
    <cellStyle name="40% - Accent5 9" xfId="959" xr:uid="{AC909D4A-5CC0-4B08-80F1-72DE281109B8}"/>
    <cellStyle name="40% - Accent5 9 2" xfId="1842" xr:uid="{F36EDA2F-ADE1-4A45-B2AA-2C7177FAB1DA}"/>
    <cellStyle name="40% - Accent5 9 2 2" xfId="3731" xr:uid="{7D7BE336-E841-45A6-BF77-76C13B05D3E6}"/>
    <cellStyle name="40% - Accent5 9 3" xfId="2853" xr:uid="{9D5EE101-5820-43CE-BFB3-FA3CFDAE20D4}"/>
    <cellStyle name="40% - Accent6" xfId="419" builtinId="51" customBuiltin="1"/>
    <cellStyle name="40% - Accent6 10" xfId="1146" xr:uid="{D77F2F17-4E00-43AF-974B-303912DC9873}"/>
    <cellStyle name="40% - Accent6 10 2" xfId="2029" xr:uid="{954F0EFE-3B22-4850-BA23-ED0B4D492286}"/>
    <cellStyle name="40% - Accent6 10 2 2" xfId="3918" xr:uid="{304B7C07-6120-472A-8684-9FE971731FF6}"/>
    <cellStyle name="40% - Accent6 10 3" xfId="3040" xr:uid="{DECAFE2B-AFF5-4DA6-86FB-B14187F5FEBC}"/>
    <cellStyle name="40% - Accent6 11" xfId="1352" xr:uid="{34CAED15-CC49-4618-BB5D-3FBF10409C7D}"/>
    <cellStyle name="40% - Accent6 11 2" xfId="3241" xr:uid="{10BA639F-CB02-4FE7-8102-E9B40D367C0C}"/>
    <cellStyle name="40% - Accent6 12" xfId="2431" xr:uid="{A32CCED9-03DC-46B2-8E44-4CF5D0770EE1}"/>
    <cellStyle name="40% - Accent6 2" xfId="165" xr:uid="{00000000-0005-0000-0000-00007D000000}"/>
    <cellStyle name="40% - Accent6 2 2" xfId="315" xr:uid="{00000000-0005-0000-0000-00007E000000}"/>
    <cellStyle name="40% - Accent6 2 2 2" xfId="877" xr:uid="{847878A3-9A5E-4F5F-A201-9C98ECF44AE7}"/>
    <cellStyle name="40% - Accent6 2 2 2 2" xfId="1763" xr:uid="{D23FEFA9-BA03-4F17-8C01-E70B4B8C3046}"/>
    <cellStyle name="40% - Accent6 2 2 2 2 2" xfId="3652" xr:uid="{83EAC7F7-8E50-4B0D-AAE2-619EDA02B240}"/>
    <cellStyle name="40% - Accent6 2 2 2 3" xfId="2795" xr:uid="{AE31B17E-D471-4639-8FFA-85449BB2D573}"/>
    <cellStyle name="40% - Accent6 2 2 3" xfId="1089" xr:uid="{BE258086-4AF7-42D4-B311-A525950DD44F}"/>
    <cellStyle name="40% - Accent6 2 2 3 2" xfId="1972" xr:uid="{462A61AE-AE89-41F1-A4BE-B0E88920AFAE}"/>
    <cellStyle name="40% - Accent6 2 2 3 2 2" xfId="3861" xr:uid="{FB902DC8-9CBC-4A13-A3EB-1A3D77B4B6BA}"/>
    <cellStyle name="40% - Accent6 2 2 3 3" xfId="2983" xr:uid="{07D047B5-9D96-408F-87FB-008E43BF353F}"/>
    <cellStyle name="40% - Accent6 2 2 4" xfId="1274" xr:uid="{9A33865C-9EB0-40D3-8F0B-DA6F9C526569}"/>
    <cellStyle name="40% - Accent6 2 2 4 2" xfId="2157" xr:uid="{9BE724F6-6DEF-416C-8599-2760A73654C1}"/>
    <cellStyle name="40% - Accent6 2 2 4 2 2" xfId="4046" xr:uid="{ADFBA972-91CB-4802-9544-775B9B6215AA}"/>
    <cellStyle name="40% - Accent6 2 2 4 3" xfId="3168" xr:uid="{514F720C-F85B-44EA-B935-ABAC7010716C}"/>
    <cellStyle name="40% - Accent6 2 2 5" xfId="1543" xr:uid="{A0EF1C41-02D7-44B6-B938-E805E2F3AEFA}"/>
    <cellStyle name="40% - Accent6 2 2 5 2" xfId="3432" xr:uid="{FFC13757-DC1D-46E5-8D71-3A225F8A750D}"/>
    <cellStyle name="40% - Accent6 2 2 6" xfId="2586" xr:uid="{BBEE1392-88D6-418B-8091-C7DC0387400F}"/>
    <cellStyle name="40% - Accent6 2 2 7" xfId="625" xr:uid="{CF32A30E-8CF0-4C69-A128-02B80CA876BC}"/>
    <cellStyle name="40% - Accent6 2 3" xfId="237" xr:uid="{00000000-0005-0000-0000-00007F000000}"/>
    <cellStyle name="40% - Accent6 2 3 2" xfId="815" xr:uid="{0B6D5216-7C91-4EAF-A331-91A411108FE3}"/>
    <cellStyle name="40% - Accent6 2 3 2 2" xfId="1702" xr:uid="{89F9ADF3-2A1F-46EB-B312-130C83329838}"/>
    <cellStyle name="40% - Accent6 2 3 2 2 2" xfId="3591" xr:uid="{51A905D0-E9E5-4034-93D6-118609A580D0}"/>
    <cellStyle name="40% - Accent6 2 3 2 3" xfId="2734" xr:uid="{3FC78CBA-086D-4C38-8427-79B9DFD1401E}"/>
    <cellStyle name="40% - Accent6 2 3 3" xfId="1028" xr:uid="{7444F5B7-7EB2-4CFF-9711-8C6C237CF0A5}"/>
    <cellStyle name="40% - Accent6 2 3 3 2" xfId="1911" xr:uid="{B33FB143-B3D8-448C-A899-B36B2D33D5C3}"/>
    <cellStyle name="40% - Accent6 2 3 3 2 2" xfId="3800" xr:uid="{B82B9440-AE69-4C3D-8442-BCF2ABC73F71}"/>
    <cellStyle name="40% - Accent6 2 3 3 3" xfId="2922" xr:uid="{C2DC0B7C-A00E-4AA0-B944-C639F05A962F}"/>
    <cellStyle name="40% - Accent6 2 3 4" xfId="1213" xr:uid="{290DE50E-FEAC-4EF1-AF7B-A277AA3B6F79}"/>
    <cellStyle name="40% - Accent6 2 3 4 2" xfId="2096" xr:uid="{C8327584-9B00-49A5-BE3F-EB37537C7E44}"/>
    <cellStyle name="40% - Accent6 2 3 4 2 2" xfId="3985" xr:uid="{E8B60340-EBB1-4C17-9CAD-8C2F9CBFC6E0}"/>
    <cellStyle name="40% - Accent6 2 3 4 3" xfId="3107" xr:uid="{4098F173-4842-45CA-8151-F094BBFF3ACF}"/>
    <cellStyle name="40% - Accent6 2 3 5" xfId="1475" xr:uid="{595AFFF4-B811-463C-93B8-515B1E302C4C}"/>
    <cellStyle name="40% - Accent6 2 3 5 2" xfId="3364" xr:uid="{15BD54CB-5275-4106-92A3-CE59C6B308F6}"/>
    <cellStyle name="40% - Accent6 2 3 6" xfId="2520" xr:uid="{DFACBEC5-9529-430F-B3F2-33F7F178ABA2}"/>
    <cellStyle name="40% - Accent6 2 3 7" xfId="555" xr:uid="{F3A64EE7-BCE5-41BF-AAC6-0AC32D6F1951}"/>
    <cellStyle name="40% - Accent6 2 4" xfId="764" xr:uid="{852E08D8-177F-4C4D-B305-A425C6A80BE3}"/>
    <cellStyle name="40% - Accent6 2 4 2" xfId="1651" xr:uid="{7FB38949-893D-42A1-8641-5DB82061D730}"/>
    <cellStyle name="40% - Accent6 2 4 2 2" xfId="3540" xr:uid="{4395B161-696E-4F8A-9517-B15C511E67B1}"/>
    <cellStyle name="40% - Accent6 2 4 3" xfId="2683" xr:uid="{49DF7B1B-7307-4F45-B7C9-4B436AF5B690}"/>
    <cellStyle name="40% - Accent6 2 5" xfId="977" xr:uid="{B128AB98-C4CB-4D89-9135-8D5D0920A17C}"/>
    <cellStyle name="40% - Accent6 2 5 2" xfId="1860" xr:uid="{69AF2CBA-3912-4A8F-B5E1-0D689E416E9B}"/>
    <cellStyle name="40% - Accent6 2 5 2 2" xfId="3749" xr:uid="{BE3AC786-5F71-4D8A-9210-29CA4419299A}"/>
    <cellStyle name="40% - Accent6 2 5 3" xfId="2871" xr:uid="{F939CD54-DD66-4E46-8C17-C7B72225537B}"/>
    <cellStyle name="40% - Accent6 2 6" xfId="1162" xr:uid="{8FBDD46C-7A67-4791-9C05-3C1FAC158E09}"/>
    <cellStyle name="40% - Accent6 2 6 2" xfId="2045" xr:uid="{C92813E0-74BF-4BD0-B6C7-0BF9A2A6F244}"/>
    <cellStyle name="40% - Accent6 2 6 2 2" xfId="3934" xr:uid="{91B678FB-1378-4741-88F2-B2EA6F0C0542}"/>
    <cellStyle name="40% - Accent6 2 6 3" xfId="3056" xr:uid="{5DD12886-DCA2-49B2-8F35-4DC0D3AB9CB3}"/>
    <cellStyle name="40% - Accent6 2 7" xfId="1416" xr:uid="{46C18CB0-A15B-425C-BD6C-6B0C50A6F09F}"/>
    <cellStyle name="40% - Accent6 2 7 2" xfId="3305" xr:uid="{32011112-2E67-4A35-BDEE-CDF31D182468}"/>
    <cellStyle name="40% - Accent6 2 8" xfId="2457" xr:uid="{4AAE1D29-346B-4FAE-98EA-CAC9348EA659}"/>
    <cellStyle name="40% - Accent6 2 9" xfId="496" xr:uid="{73BBA453-435D-447D-8B67-AA2B8D2C567C}"/>
    <cellStyle name="40% - Accent6 3" xfId="199" xr:uid="{00000000-0005-0000-0000-000080000000}"/>
    <cellStyle name="40% - Accent6 3 2" xfId="316" xr:uid="{00000000-0005-0000-0000-000081000000}"/>
    <cellStyle name="40% - Accent6 3 2 2" xfId="878" xr:uid="{16F859CD-7D6A-414B-B548-2F50FAC4A2F7}"/>
    <cellStyle name="40% - Accent6 3 2 2 2" xfId="1764" xr:uid="{21DD6248-740E-41BD-A71A-A2CA0BCD6D68}"/>
    <cellStyle name="40% - Accent6 3 2 2 2 2" xfId="3653" xr:uid="{4B3F9814-1552-4C98-B5E1-626BAB9002E3}"/>
    <cellStyle name="40% - Accent6 3 2 2 3" xfId="2796" xr:uid="{60B6724F-D58B-46A6-B209-2E068C6CBFB7}"/>
    <cellStyle name="40% - Accent6 3 2 3" xfId="1090" xr:uid="{444563BC-3172-4898-B82F-5C1B4D2757BE}"/>
    <cellStyle name="40% - Accent6 3 2 3 2" xfId="1973" xr:uid="{52BF7363-E2DA-4FDE-8687-11D46C8D0839}"/>
    <cellStyle name="40% - Accent6 3 2 3 2 2" xfId="3862" xr:uid="{1D34CBC2-8B41-4CAC-9A9E-C7AC31A216AA}"/>
    <cellStyle name="40% - Accent6 3 2 3 3" xfId="2984" xr:uid="{0DC68709-F22E-44A1-8C6D-E540560B00FA}"/>
    <cellStyle name="40% - Accent6 3 2 4" xfId="1275" xr:uid="{EED985BD-A24C-4979-8976-A9404A3ECE51}"/>
    <cellStyle name="40% - Accent6 3 2 4 2" xfId="2158" xr:uid="{1E64C254-5F75-420A-AF10-102DFFECF806}"/>
    <cellStyle name="40% - Accent6 3 2 4 2 2" xfId="4047" xr:uid="{F3C97C1D-640F-48D2-9034-B17A29F2BAB3}"/>
    <cellStyle name="40% - Accent6 3 2 4 3" xfId="3169" xr:uid="{32BC7D02-1876-4A84-AC1B-2105104D8DF8}"/>
    <cellStyle name="40% - Accent6 3 2 5" xfId="1544" xr:uid="{C04383A7-953B-467D-9661-9CCE6EFFC990}"/>
    <cellStyle name="40% - Accent6 3 2 5 2" xfId="3433" xr:uid="{C145A441-3707-4495-9EC8-01963C8E399A}"/>
    <cellStyle name="40% - Accent6 3 2 6" xfId="2587" xr:uid="{C74EB3F3-3CC3-4815-9956-282F73551045}"/>
    <cellStyle name="40% - Accent6 3 2 7" xfId="626" xr:uid="{A388446A-537E-45A5-890F-5FFD51B2E9F8}"/>
    <cellStyle name="40% - Accent6 3 3" xfId="260" xr:uid="{00000000-0005-0000-0000-000082000000}"/>
    <cellStyle name="40% - Accent6 3 3 2" xfId="834" xr:uid="{872054E5-787A-4F23-A67C-F96E3DBAB86F}"/>
    <cellStyle name="40% - Accent6 3 3 2 2" xfId="1721" xr:uid="{117E3D87-F3B1-49A3-9D5E-4F747E9EA851}"/>
    <cellStyle name="40% - Accent6 3 3 2 2 2" xfId="3610" xr:uid="{221552F4-D663-4EB0-A17F-F66009205407}"/>
    <cellStyle name="40% - Accent6 3 3 2 3" xfId="2753" xr:uid="{47B9D3DA-CF49-47B7-A815-C560A748E549}"/>
    <cellStyle name="40% - Accent6 3 3 3" xfId="1047" xr:uid="{B9A5FE9B-4F04-4979-8134-E208C8991C74}"/>
    <cellStyle name="40% - Accent6 3 3 3 2" xfId="1930" xr:uid="{EEC5B521-9B49-43E6-8700-96F673D5D6BA}"/>
    <cellStyle name="40% - Accent6 3 3 3 2 2" xfId="3819" xr:uid="{8B857CE3-B24B-4F1E-B573-97A060655B12}"/>
    <cellStyle name="40% - Accent6 3 3 3 3" xfId="2941" xr:uid="{E24B37B3-318D-46C9-BD4A-D9607D2D9F23}"/>
    <cellStyle name="40% - Accent6 3 3 4" xfId="1232" xr:uid="{1FC7FADD-71CF-4921-8763-16DB0590F11E}"/>
    <cellStyle name="40% - Accent6 3 3 4 2" xfId="2115" xr:uid="{AA06FAEA-70CC-411B-AD8E-467296DEFD35}"/>
    <cellStyle name="40% - Accent6 3 3 4 2 2" xfId="4004" xr:uid="{C238C9D3-8740-480D-A5BB-5AE9680CFEAA}"/>
    <cellStyle name="40% - Accent6 3 3 4 3" xfId="3126" xr:uid="{2C017832-52A2-4FE3-9A71-3D3DE968C146}"/>
    <cellStyle name="40% - Accent6 3 3 5" xfId="1494" xr:uid="{364A268F-6795-46ED-AA46-DDF09CEDB1E4}"/>
    <cellStyle name="40% - Accent6 3 3 5 2" xfId="3383" xr:uid="{44C281AC-D019-4370-A2CE-92CDE9151688}"/>
    <cellStyle name="40% - Accent6 3 3 6" xfId="2543" xr:uid="{0617B8D3-5656-4400-B129-69CE301A916D}"/>
    <cellStyle name="40% - Accent6 3 3 7" xfId="576" xr:uid="{677FAB4A-F662-4BDA-81A8-531679473A38}"/>
    <cellStyle name="40% - Accent6 3 4" xfId="783" xr:uid="{4D560095-C33C-4B0F-A600-0646A9FDD47F}"/>
    <cellStyle name="40% - Accent6 3 4 2" xfId="1670" xr:uid="{327A439B-E1FC-4B0A-B699-D6E390174041}"/>
    <cellStyle name="40% - Accent6 3 4 2 2" xfId="3559" xr:uid="{07DE77E1-C7FE-40CF-93F7-B0681B92ABF3}"/>
    <cellStyle name="40% - Accent6 3 4 3" xfId="2702" xr:uid="{37210802-B11E-41B5-9BF0-E6BB75B03C50}"/>
    <cellStyle name="40% - Accent6 3 5" xfId="996" xr:uid="{B788A60C-C705-4B3A-85CC-C6FCB7A3CB10}"/>
    <cellStyle name="40% - Accent6 3 5 2" xfId="1879" xr:uid="{E0E2D026-B423-4986-82A1-B39E2C0D3D75}"/>
    <cellStyle name="40% - Accent6 3 5 2 2" xfId="3768" xr:uid="{3ED1D2FA-340B-4162-9FB4-26A08E230388}"/>
    <cellStyle name="40% - Accent6 3 5 3" xfId="2890" xr:uid="{ACB2EC09-07D4-41C0-88A3-58558774D0F8}"/>
    <cellStyle name="40% - Accent6 3 6" xfId="1181" xr:uid="{F5E1D2CE-7E1D-4658-87A2-F50493E59F30}"/>
    <cellStyle name="40% - Accent6 3 6 2" xfId="2064" xr:uid="{DF463B6C-A3F7-4C10-A920-F8C804173FC0}"/>
    <cellStyle name="40% - Accent6 3 6 2 2" xfId="3953" xr:uid="{7F198B49-3786-4A32-AA5A-CF7D8CE632E1}"/>
    <cellStyle name="40% - Accent6 3 6 3" xfId="3075" xr:uid="{2D0AE785-3DC8-44F5-AB90-2A56B657498F}"/>
    <cellStyle name="40% - Accent6 3 7" xfId="1440" xr:uid="{5239B7D2-1029-4573-BFA4-4AA78131A551}"/>
    <cellStyle name="40% - Accent6 3 7 2" xfId="3329" xr:uid="{7579CE53-09A0-4029-85D1-EA924BEECBDB}"/>
    <cellStyle name="40% - Accent6 3 8" xfId="2482" xr:uid="{6D21D792-4208-4504-9B99-5CC496C15E23}"/>
    <cellStyle name="40% - Accent6 3 9" xfId="521" xr:uid="{2A7E6D21-91FD-4520-A3A0-A226502E6DFC}"/>
    <cellStyle name="40% - Accent6 4" xfId="280" xr:uid="{00000000-0005-0000-0000-000083000000}"/>
    <cellStyle name="40% - Accent6 4 2" xfId="314" xr:uid="{00000000-0005-0000-0000-000084000000}"/>
    <cellStyle name="40% - Accent6 4 3" xfId="853" xr:uid="{E80E8825-1E9E-4AE4-85E7-E72C1BC3E63D}"/>
    <cellStyle name="40% - Accent6 4 3 2" xfId="1740" xr:uid="{71697514-64AA-4892-8D75-C8DAD0367C76}"/>
    <cellStyle name="40% - Accent6 4 3 2 2" xfId="3629" xr:uid="{60BDB5E9-91BF-4438-9B19-C8249E90F49B}"/>
    <cellStyle name="40% - Accent6 4 3 3" xfId="2772" xr:uid="{2C58B23F-C500-4713-8C00-510F85E523EA}"/>
    <cellStyle name="40% - Accent6 4 4" xfId="1066" xr:uid="{8317AE3C-207F-4C47-8376-78DC23D920E6}"/>
    <cellStyle name="40% - Accent6 4 4 2" xfId="1949" xr:uid="{3B4942AD-B1EF-448D-A3D5-E2F8A4D87783}"/>
    <cellStyle name="40% - Accent6 4 4 2 2" xfId="3838" xr:uid="{0733A3AF-A7D2-4E07-A621-366B2FD8D39A}"/>
    <cellStyle name="40% - Accent6 4 4 3" xfId="2960" xr:uid="{1B3411D6-F7D0-42D3-8151-BB516EE6F224}"/>
    <cellStyle name="40% - Accent6 4 5" xfId="1251" xr:uid="{B12B4352-253F-4ABE-96CC-DE3F17393A03}"/>
    <cellStyle name="40% - Accent6 4 5 2" xfId="2134" xr:uid="{4C320FB5-DDDE-41FA-BE34-3D097748E52C}"/>
    <cellStyle name="40% - Accent6 4 5 2 2" xfId="4023" xr:uid="{E807AF5E-923D-4A40-AAE4-39224783B5AC}"/>
    <cellStyle name="40% - Accent6 4 5 3" xfId="3145" xr:uid="{0D7B04BC-9B51-4FEA-ABF7-304E0F547298}"/>
    <cellStyle name="40% - Accent6 4 6" xfId="1514" xr:uid="{526550F4-CD4A-4813-BF48-71050A8E3B27}"/>
    <cellStyle name="40% - Accent6 4 6 2" xfId="3403" xr:uid="{943CF863-60E8-4275-8B41-ECD8C317863A}"/>
    <cellStyle name="40% - Accent6 4 7" xfId="2562" xr:uid="{C6A56C75-F9CD-4399-8901-2AE1CA571A95}"/>
    <cellStyle name="40% - Accent6 4 8" xfId="596" xr:uid="{706A40EC-97DC-4545-B0BF-9252A60F54C2}"/>
    <cellStyle name="40% - Accent6 5" xfId="215" xr:uid="{00000000-0005-0000-0000-000085000000}"/>
    <cellStyle name="40% - Accent6 5 2" xfId="799" xr:uid="{B3C1F31B-2889-41A4-9451-1E0ED47F1B19}"/>
    <cellStyle name="40% - Accent6 5 2 2" xfId="1686" xr:uid="{B137BA6F-469D-4A64-A711-B434B578FC72}"/>
    <cellStyle name="40% - Accent6 5 2 2 2" xfId="3575" xr:uid="{4ED39039-EF62-44EB-8943-A59D8B12EE29}"/>
    <cellStyle name="40% - Accent6 5 2 3" xfId="2718" xr:uid="{9A61BEFA-4230-4C6B-B215-943B6A1A5EF0}"/>
    <cellStyle name="40% - Accent6 5 3" xfId="1012" xr:uid="{F6AF9392-FA46-41F7-AC1A-C49022507254}"/>
    <cellStyle name="40% - Accent6 5 3 2" xfId="1895" xr:uid="{F7BAC707-1179-41D1-B6DD-C4A7021C21FB}"/>
    <cellStyle name="40% - Accent6 5 3 2 2" xfId="3784" xr:uid="{F4ABE148-B6CE-4F23-B80E-9AACD1A62AF6}"/>
    <cellStyle name="40% - Accent6 5 3 3" xfId="2906" xr:uid="{6C7400F5-8072-46D0-95A3-833603C3C720}"/>
    <cellStyle name="40% - Accent6 5 4" xfId="1197" xr:uid="{9DE79FAE-9247-46AC-8077-5880B1D85B26}"/>
    <cellStyle name="40% - Accent6 5 4 2" xfId="2080" xr:uid="{8A29AFDD-9467-4013-B97B-C5C8C3C53723}"/>
    <cellStyle name="40% - Accent6 5 4 2 2" xfId="3969" xr:uid="{93021343-98A2-4470-982B-F78346A42716}"/>
    <cellStyle name="40% - Accent6 5 4 3" xfId="3091" xr:uid="{2A179794-FCAE-4109-A88E-9BA7E3A2FD7A}"/>
    <cellStyle name="40% - Accent6 5 5" xfId="1456" xr:uid="{472F2D1E-6080-46C4-9D52-A00B65D720D3}"/>
    <cellStyle name="40% - Accent6 5 5 2" xfId="3345" xr:uid="{3DA4BDFB-1CE3-40D0-B1F7-90A0730A2DBD}"/>
    <cellStyle name="40% - Accent6 5 6" xfId="2498" xr:uid="{FE52F73D-7D4C-4F3C-A0C4-A071446C4E8D}"/>
    <cellStyle name="40% - Accent6 5 7" xfId="537" xr:uid="{EE98F745-092F-4FB3-B4FB-1B0E155D449B}"/>
    <cellStyle name="40% - Accent6 6" xfId="383" xr:uid="{00000000-0005-0000-0000-000086000000}"/>
    <cellStyle name="40% - Accent6 6 2" xfId="911" xr:uid="{F0F4204B-EEA8-477D-9C03-AF72EACD310D}"/>
    <cellStyle name="40% - Accent6 6 2 2" xfId="1796" xr:uid="{1E0C54BE-D2C1-418B-9B18-3D5EFB0CE560}"/>
    <cellStyle name="40% - Accent6 6 2 2 2" xfId="3685" xr:uid="{29CD3401-FCA7-49F6-9A87-31BCAD807B41}"/>
    <cellStyle name="40% - Accent6 6 2 3" xfId="2824" xr:uid="{8E1D62A2-3B2B-470C-9FB2-457D96B79D89}"/>
    <cellStyle name="40% - Accent6 6 3" xfId="1118" xr:uid="{13319B32-17D4-4496-8EB9-82B2B94D647A}"/>
    <cellStyle name="40% - Accent6 6 3 2" xfId="2001" xr:uid="{6F15C79B-8817-4A87-9C99-4F2119ED54EA}"/>
    <cellStyle name="40% - Accent6 6 3 2 2" xfId="3890" xr:uid="{96B73B7F-0F2D-4B67-B24F-A4C4E39E5D5A}"/>
    <cellStyle name="40% - Accent6 6 3 3" xfId="3012" xr:uid="{B7ED2E97-8D65-4FD6-9A0B-DB4C92B62ABA}"/>
    <cellStyle name="40% - Accent6 6 4" xfId="1303" xr:uid="{01E68447-68BB-4B9D-AB8C-1F746CF356CD}"/>
    <cellStyle name="40% - Accent6 6 4 2" xfId="2186" xr:uid="{81E48850-40F4-4B01-BF0E-4C2E4E3339BF}"/>
    <cellStyle name="40% - Accent6 6 4 2 2" xfId="4075" xr:uid="{9DC1053B-5A7A-42F2-9AD9-B52ABAA2103F}"/>
    <cellStyle name="40% - Accent6 6 4 3" xfId="3197" xr:uid="{AE6DE96E-B08D-448F-B646-3A51F5C8B708}"/>
    <cellStyle name="40% - Accent6 6 5" xfId="1586" xr:uid="{88237764-2964-4421-AFCC-620DA8E48AE8}"/>
    <cellStyle name="40% - Accent6 6 5 2" xfId="3475" xr:uid="{73DC130E-36DF-4E77-ABFD-626DCBD865B5}"/>
    <cellStyle name="40% - Accent6 6 6" xfId="2629" xr:uid="{B9D59824-F00F-41BD-A6BA-76CF13467D4B}"/>
    <cellStyle name="40% - Accent6 6 7" xfId="667" xr:uid="{04ADBEB2-B03B-4098-ABB8-3FFE1BB19F8B}"/>
    <cellStyle name="40% - Accent6 7" xfId="126" xr:uid="{00000000-0005-0000-0000-000087000000}"/>
    <cellStyle name="40% - Accent6 7 2" xfId="927" xr:uid="{26D4DBD5-9CD0-4F2A-B22A-A002AC6B3834}"/>
    <cellStyle name="40% - Accent6 7 2 2" xfId="1812" xr:uid="{3933E672-8B43-45C5-B1D8-913F34C7ED3C}"/>
    <cellStyle name="40% - Accent6 7 2 2 2" xfId="3701" xr:uid="{E73C43BE-E00B-4F61-B6BA-38DF621EE37F}"/>
    <cellStyle name="40% - Accent6 7 2 3" xfId="2840" xr:uid="{EC5FA4A5-907D-4E8C-89C6-C9AF82BA2F5C}"/>
    <cellStyle name="40% - Accent6 7 3" xfId="1134" xr:uid="{EAAAB2D7-AB77-42C4-B950-3DA1AA55F5B6}"/>
    <cellStyle name="40% - Accent6 7 3 2" xfId="2017" xr:uid="{0A03FE74-93AC-41DC-9A2F-78487BADCC41}"/>
    <cellStyle name="40% - Accent6 7 3 2 2" xfId="3906" xr:uid="{8FA1C814-D94F-4CCF-B3C3-FC6F7249E4B8}"/>
    <cellStyle name="40% - Accent6 7 3 3" xfId="3028" xr:uid="{F3931B42-797C-439A-8650-C9C17D834C60}"/>
    <cellStyle name="40% - Accent6 7 4" xfId="1319" xr:uid="{8ED655D4-0E86-46E6-96AF-6427C79F7C17}"/>
    <cellStyle name="40% - Accent6 7 4 2" xfId="2202" xr:uid="{D330EDD4-2835-4E21-810F-3001875F53DF}"/>
    <cellStyle name="40% - Accent6 7 4 2 2" xfId="4091" xr:uid="{795F4A3F-A2CC-4384-98AE-8CC4ADDF9FDA}"/>
    <cellStyle name="40% - Accent6 7 4 3" xfId="3213" xr:uid="{D3713AE1-B1F7-47E2-AFFB-55133A279F26}"/>
    <cellStyle name="40% - Accent6 7 5" xfId="1602" xr:uid="{74CDD84D-98BA-4C40-91DC-D760E8383BB4}"/>
    <cellStyle name="40% - Accent6 7 5 2" xfId="3491" xr:uid="{09C083EA-99B0-460A-A738-70005F8D1949}"/>
    <cellStyle name="40% - Accent6 7 6" xfId="2645" xr:uid="{1F9ADFB5-77E7-4075-A194-0429909F5C0D}"/>
    <cellStyle name="40% - Accent6 7 7" xfId="683" xr:uid="{092BBAE0-F234-4F4F-84A0-EC5D15702FCF}"/>
    <cellStyle name="40% - Accent6 8" xfId="748" xr:uid="{2D39AAEB-8D78-4400-BAFA-0B792908A963}"/>
    <cellStyle name="40% - Accent6 8 2" xfId="1635" xr:uid="{F2C9A3F2-DC24-4E57-A4FF-D1D91CE0B768}"/>
    <cellStyle name="40% - Accent6 8 2 2" xfId="3524" xr:uid="{AE8450C4-9705-4AF2-94E6-FAFB1DA8593F}"/>
    <cellStyle name="40% - Accent6 8 3" xfId="2667" xr:uid="{D21F3571-3277-4209-90A4-419BFBC5AB65}"/>
    <cellStyle name="40% - Accent6 9" xfId="961" xr:uid="{51139202-AB01-49C0-A817-EE8B09D479E7}"/>
    <cellStyle name="40% - Accent6 9 2" xfId="1844" xr:uid="{DDDFCB37-6FA5-4B06-B44E-F82B5C975EA7}"/>
    <cellStyle name="40% - Accent6 9 2 2" xfId="3733" xr:uid="{C3E333FB-3098-4AB6-9207-DEBF4CDB8362}"/>
    <cellStyle name="40% - Accent6 9 3" xfId="2855" xr:uid="{3889A491-9695-4801-A487-8B87CF7D4939}"/>
    <cellStyle name="60% - Accent1 2" xfId="317" xr:uid="{00000000-0005-0000-0000-000088000000}"/>
    <cellStyle name="60% - Accent1 3" xfId="107" xr:uid="{00000000-0005-0000-0000-000089000000}"/>
    <cellStyle name="60% - Accent1 3 2" xfId="3224" xr:uid="{A78D057A-DF37-4460-93B7-83156413B381}"/>
    <cellStyle name="60% - Accent1 3 3" xfId="1335" xr:uid="{2992C7D0-4AF9-48C8-A740-D2F2C94099FE}"/>
    <cellStyle name="60% - Accent2 2" xfId="318" xr:uid="{00000000-0005-0000-0000-00008A000000}"/>
    <cellStyle name="60% - Accent2 3" xfId="111" xr:uid="{00000000-0005-0000-0000-00008B000000}"/>
    <cellStyle name="60% - Accent2 3 2" xfId="3228" xr:uid="{EBC7327A-E1DB-4804-AF82-33F78D62D3B8}"/>
    <cellStyle name="60% - Accent2 3 3" xfId="1339" xr:uid="{BD582B7E-E2AC-4FE3-9A3D-CA4BA6329545}"/>
    <cellStyle name="60% - Accent3 2" xfId="319" xr:uid="{00000000-0005-0000-0000-00008C000000}"/>
    <cellStyle name="60% - Accent3 3" xfId="115" xr:uid="{00000000-0005-0000-0000-00008D000000}"/>
    <cellStyle name="60% - Accent3 3 2" xfId="3231" xr:uid="{5F51BFBC-8698-4267-8C40-BF76DAD9AB4E}"/>
    <cellStyle name="60% - Accent3 3 3" xfId="1342" xr:uid="{F4B211D3-58F7-4181-AFE7-0C8CAEB515CE}"/>
    <cellStyle name="60% - Accent4 2" xfId="320" xr:uid="{00000000-0005-0000-0000-00008E000000}"/>
    <cellStyle name="60% - Accent4 3" xfId="119" xr:uid="{00000000-0005-0000-0000-00008F000000}"/>
    <cellStyle name="60% - Accent4 3 2" xfId="3235" xr:uid="{7001F8D1-48AD-4331-9D03-B0758B6386D8}"/>
    <cellStyle name="60% - Accent4 3 3" xfId="1346" xr:uid="{544FA9DB-531E-4948-8624-AEAA6D753140}"/>
    <cellStyle name="60% - Accent5 2" xfId="321" xr:uid="{00000000-0005-0000-0000-000090000000}"/>
    <cellStyle name="60% - Accent5 3" xfId="123" xr:uid="{00000000-0005-0000-0000-000091000000}"/>
    <cellStyle name="60% - Accent5 3 2" xfId="3238" xr:uid="{E3BE9C6E-B43E-46F5-8D3B-B61F1ADD8F78}"/>
    <cellStyle name="60% - Accent5 3 3" xfId="1349" xr:uid="{957DA01C-CE32-4B3B-A053-19E060325478}"/>
    <cellStyle name="60% - Accent6 2" xfId="322" xr:uid="{00000000-0005-0000-0000-000092000000}"/>
    <cellStyle name="60% - Accent6 3" xfId="127" xr:uid="{00000000-0005-0000-0000-000093000000}"/>
    <cellStyle name="60% - Accent6 3 2" xfId="3242" xr:uid="{CBF95825-101B-4B77-90B8-6760FE23734F}"/>
    <cellStyle name="60% - Accent6 3 3" xfId="1353" xr:uid="{157A830D-D887-421A-B27F-418D415CFA31}"/>
    <cellStyle name="Accent1" xfId="402" builtinId="29" customBuiltin="1"/>
    <cellStyle name="Accent1 2" xfId="323" xr:uid="{00000000-0005-0000-0000-000094000000}"/>
    <cellStyle name="Accent1 3" xfId="104" xr:uid="{00000000-0005-0000-0000-000095000000}"/>
    <cellStyle name="Accent2" xfId="405" builtinId="33" customBuiltin="1"/>
    <cellStyle name="Accent2 2" xfId="324" xr:uid="{00000000-0005-0000-0000-000096000000}"/>
    <cellStyle name="Accent2 3" xfId="108" xr:uid="{00000000-0005-0000-0000-000097000000}"/>
    <cellStyle name="Accent3" xfId="408" builtinId="37" customBuiltin="1"/>
    <cellStyle name="Accent3 2" xfId="325" xr:uid="{00000000-0005-0000-0000-000098000000}"/>
    <cellStyle name="Accent3 3" xfId="112" xr:uid="{00000000-0005-0000-0000-000099000000}"/>
    <cellStyle name="Accent4" xfId="411" builtinId="41" customBuiltin="1"/>
    <cellStyle name="Accent4 2" xfId="326" xr:uid="{00000000-0005-0000-0000-00009A000000}"/>
    <cellStyle name="Accent4 3" xfId="116" xr:uid="{00000000-0005-0000-0000-00009B000000}"/>
    <cellStyle name="Accent5" xfId="414" builtinId="45" customBuiltin="1"/>
    <cellStyle name="Accent5 2" xfId="327" xr:uid="{00000000-0005-0000-0000-00009C000000}"/>
    <cellStyle name="Accent5 3" xfId="120" xr:uid="{00000000-0005-0000-0000-00009D000000}"/>
    <cellStyle name="Accent6" xfId="417" builtinId="49" customBuiltin="1"/>
    <cellStyle name="Accent6 2" xfId="328" xr:uid="{00000000-0005-0000-0000-00009E000000}"/>
    <cellStyle name="Accent6 3" xfId="124" xr:uid="{00000000-0005-0000-0000-00009F000000}"/>
    <cellStyle name="Actual Date" xfId="12" xr:uid="{00000000-0005-0000-0000-0000A0000000}"/>
    <cellStyle name="Actual Date 2" xfId="329" xr:uid="{00000000-0005-0000-0000-0000A1000000}"/>
    <cellStyle name="Bad" xfId="393" builtinId="27" customBuiltin="1"/>
    <cellStyle name="Bad 2" xfId="330" xr:uid="{00000000-0005-0000-0000-0000A2000000}"/>
    <cellStyle name="Bad 3" xfId="94" xr:uid="{00000000-0005-0000-0000-0000A3000000}"/>
    <cellStyle name="Calculation" xfId="396" builtinId="22" customBuiltin="1"/>
    <cellStyle name="Calculation 2" xfId="331" xr:uid="{00000000-0005-0000-0000-0000A4000000}"/>
    <cellStyle name="Calculation 3" xfId="98" xr:uid="{00000000-0005-0000-0000-0000A5000000}"/>
    <cellStyle name="Check Cell" xfId="398" builtinId="23" customBuiltin="1"/>
    <cellStyle name="Check Cell 2" xfId="332" xr:uid="{00000000-0005-0000-0000-0000A6000000}"/>
    <cellStyle name="Check Cell 3" xfId="100" xr:uid="{00000000-0005-0000-0000-0000A7000000}"/>
    <cellStyle name="Comma" xfId="1" builtinId="3"/>
    <cellStyle name="Comma 2" xfId="2" xr:uid="{00000000-0005-0000-0000-0000A9000000}"/>
    <cellStyle name="Comma 2 2" xfId="688" xr:uid="{CE0B72EB-B11C-4D06-BB68-0FE340D17C52}"/>
    <cellStyle name="Comma 3" xfId="13" xr:uid="{00000000-0005-0000-0000-0000AA000000}"/>
    <cellStyle name="Comma 3 2" xfId="689" xr:uid="{F23644E7-B70A-4494-BF62-8907417DD125}"/>
    <cellStyle name="Comma 4" xfId="14" xr:uid="{00000000-0005-0000-0000-0000AB000000}"/>
    <cellStyle name="Comma 5" xfId="15" xr:uid="{00000000-0005-0000-0000-0000AC000000}"/>
    <cellStyle name="Comma 6" xfId="3" xr:uid="{00000000-0005-0000-0000-0000AD000000}"/>
    <cellStyle name="Comma 6 2" xfId="4" xr:uid="{00000000-0005-0000-0000-0000AE000000}"/>
    <cellStyle name="Comma 7" xfId="85" xr:uid="{00000000-0005-0000-0000-0000AF000000}"/>
    <cellStyle name="Comma 7 2" xfId="150" xr:uid="{00000000-0005-0000-0000-0000B0000000}"/>
    <cellStyle name="Comma 8" xfId="134" xr:uid="{00000000-0005-0000-0000-0000B1000000}"/>
    <cellStyle name="Comma 8 2" xfId="170" xr:uid="{00000000-0005-0000-0000-0000B2000000}"/>
    <cellStyle name="Comma 9" xfId="684" xr:uid="{371E38AF-415C-4AE9-9749-6380C9763694}"/>
    <cellStyle name="Currency 2" xfId="86" xr:uid="{00000000-0005-0000-0000-0000B3000000}"/>
    <cellStyle name="Currency 3" xfId="87" xr:uid="{00000000-0005-0000-0000-0000B4000000}"/>
    <cellStyle name="Date" xfId="16" xr:uid="{00000000-0005-0000-0000-0000B5000000}"/>
    <cellStyle name="Explanatory Text" xfId="400" builtinId="53" customBuiltin="1"/>
    <cellStyle name="Explanatory Text 2" xfId="333" xr:uid="{00000000-0005-0000-0000-0000B6000000}"/>
    <cellStyle name="Explanatory Text 3" xfId="102" xr:uid="{00000000-0005-0000-0000-0000B7000000}"/>
    <cellStyle name="Fixed" xfId="17" xr:uid="{00000000-0005-0000-0000-0000B8000000}"/>
    <cellStyle name="Fixed 2" xfId="18" xr:uid="{00000000-0005-0000-0000-0000B9000000}"/>
    <cellStyle name="Fixed 2 2" xfId="690" xr:uid="{B4B0FC5C-91F8-48A7-936A-2775D694D865}"/>
    <cellStyle name="Fixed 3" xfId="19" xr:uid="{00000000-0005-0000-0000-0000BA000000}"/>
    <cellStyle name="Fixed 3 2" xfId="691" xr:uid="{C9738900-C5AE-4224-B3E9-55BCD22F5964}"/>
    <cellStyle name="Fixed 4" xfId="20" xr:uid="{00000000-0005-0000-0000-0000BB000000}"/>
    <cellStyle name="Fixed 4 2" xfId="692" xr:uid="{9D6E9C9C-50A5-49E4-9EBA-42CFF104D7A4}"/>
    <cellStyle name="Good" xfId="392" builtinId="26" customBuiltin="1"/>
    <cellStyle name="Good 2" xfId="334" xr:uid="{00000000-0005-0000-0000-0000BC000000}"/>
    <cellStyle name="Good 3" xfId="93" xr:uid="{00000000-0005-0000-0000-0000BD000000}"/>
    <cellStyle name="Grey" xfId="21" xr:uid="{00000000-0005-0000-0000-0000BE000000}"/>
    <cellStyle name="Grey 2" xfId="723" xr:uid="{BBA3057E-C140-402E-B2F3-F52506D610CC}"/>
    <cellStyle name="HEADER" xfId="22" xr:uid="{00000000-0005-0000-0000-0000BF000000}"/>
    <cellStyle name="Heading 1" xfId="388" builtinId="16" customBuiltin="1"/>
    <cellStyle name="Heading 1 2" xfId="335" xr:uid="{00000000-0005-0000-0000-0000C0000000}"/>
    <cellStyle name="Heading 1 3" xfId="89" xr:uid="{00000000-0005-0000-0000-0000C1000000}"/>
    <cellStyle name="Heading 2" xfId="389" builtinId="17" customBuiltin="1"/>
    <cellStyle name="Heading 2 2" xfId="336" xr:uid="{00000000-0005-0000-0000-0000C2000000}"/>
    <cellStyle name="Heading 2 3" xfId="90" xr:uid="{00000000-0005-0000-0000-0000C3000000}"/>
    <cellStyle name="Heading 3" xfId="390" builtinId="18" customBuiltin="1"/>
    <cellStyle name="Heading 3 2" xfId="337" xr:uid="{00000000-0005-0000-0000-0000C4000000}"/>
    <cellStyle name="Heading 3 3" xfId="91" xr:uid="{00000000-0005-0000-0000-0000C5000000}"/>
    <cellStyle name="Heading 4" xfId="391" builtinId="19" customBuiltin="1"/>
    <cellStyle name="Heading 4 2" xfId="338" xr:uid="{00000000-0005-0000-0000-0000C6000000}"/>
    <cellStyle name="Heading 4 3" xfId="92" xr:uid="{00000000-0005-0000-0000-0000C7000000}"/>
    <cellStyle name="Heading1" xfId="23" xr:uid="{00000000-0005-0000-0000-0000C8000000}"/>
    <cellStyle name="Heading1 2" xfId="24" xr:uid="{00000000-0005-0000-0000-0000C9000000}"/>
    <cellStyle name="Heading1 2 2" xfId="693" xr:uid="{6F6AA682-80E4-4C17-A382-283591FC0E3F}"/>
    <cellStyle name="Heading1 3" xfId="25" xr:uid="{00000000-0005-0000-0000-0000CA000000}"/>
    <cellStyle name="Heading1 3 2" xfId="694" xr:uid="{3BA54D54-BCE1-4975-84B9-E3615E9F7BB0}"/>
    <cellStyle name="Heading1 4" xfId="26" xr:uid="{00000000-0005-0000-0000-0000CB000000}"/>
    <cellStyle name="Heading1 4 2" xfId="695" xr:uid="{12FCB2C1-1DFD-4887-89AE-E2688140E0C7}"/>
    <cellStyle name="Heading2" xfId="27" xr:uid="{00000000-0005-0000-0000-0000CC000000}"/>
    <cellStyle name="Heading2 2" xfId="28" xr:uid="{00000000-0005-0000-0000-0000CD000000}"/>
    <cellStyle name="Heading2 2 2" xfId="696" xr:uid="{1AA25363-E561-4A2E-BB86-E15D72275456}"/>
    <cellStyle name="Heading2 3" xfId="29" xr:uid="{00000000-0005-0000-0000-0000CE000000}"/>
    <cellStyle name="Heading2 3 2" xfId="697" xr:uid="{B9898C24-C969-4E21-9E10-0D319B222B37}"/>
    <cellStyle name="Heading2 4" xfId="30" xr:uid="{00000000-0005-0000-0000-0000CF000000}"/>
    <cellStyle name="Heading2 4 2" xfId="698" xr:uid="{773CA897-5FFE-47FD-BFEA-8063ACBCCC4D}"/>
    <cellStyle name="HIGHLIGHT" xfId="31" xr:uid="{00000000-0005-0000-0000-0000D0000000}"/>
    <cellStyle name="HIGHLIGHT 2" xfId="699" xr:uid="{FF5C355B-7164-4F16-B4B7-8E347CD35059}"/>
    <cellStyle name="Hyperlink 2" xfId="32" xr:uid="{00000000-0005-0000-0000-0000D1000000}"/>
    <cellStyle name="Input" xfId="394" builtinId="20" customBuiltin="1"/>
    <cellStyle name="Input [yellow]" xfId="33" xr:uid="{00000000-0005-0000-0000-0000D2000000}"/>
    <cellStyle name="Input [yellow] 10" xfId="1404" xr:uid="{88E1576E-63F2-40EB-9881-65075BACA1DE}"/>
    <cellStyle name="Input [yellow] 10 2" xfId="3293" xr:uid="{D31B6A09-7D93-4A1A-9C77-47F44D2247DE}"/>
    <cellStyle name="Input [yellow] 10 2 2" xfId="5758" xr:uid="{5B89D27B-5E41-4971-8FAC-7D60AEC0A30E}"/>
    <cellStyle name="Input [yellow] 10 2 3" xfId="5557" xr:uid="{2815DB99-8093-456B-A116-60192B795E57}"/>
    <cellStyle name="Input [yellow] 10 3" xfId="4350" xr:uid="{F07B2A80-C961-41E0-A81C-8D618764FEDE}"/>
    <cellStyle name="Input [yellow] 10 3 2" xfId="6283" xr:uid="{0A782019-086B-48D7-A151-31239DEDC623}"/>
    <cellStyle name="Input [yellow] 10 3 3" xfId="426" xr:uid="{92565C48-FB6A-4570-BA51-8E495BC20622}"/>
    <cellStyle name="Input [yellow] 10 4" xfId="4978" xr:uid="{851BDF94-C0E1-4106-ABD6-8DBEB95CAEC8}"/>
    <cellStyle name="Input [yellow] 10 5" xfId="5460" xr:uid="{1E182AA3-8D2F-49CC-A96E-BD780B4236D6}"/>
    <cellStyle name="Input [yellow] 11" xfId="1385" xr:uid="{8B7840B3-B597-4B5F-B46B-A7DC72A7DDD0}"/>
    <cellStyle name="Input [yellow] 11 2" xfId="3274" xr:uid="{9530995D-E5E3-46C0-B6E4-D26C6E6C8ACD}"/>
    <cellStyle name="Input [yellow] 11 2 2" xfId="5741" xr:uid="{3D715E6F-1B6C-4811-8232-FCCDE214D45B}"/>
    <cellStyle name="Input [yellow] 11 2 3" xfId="5561" xr:uid="{7B5FE0E6-00C1-4E68-9850-6EA03EBDA9B1}"/>
    <cellStyle name="Input [yellow] 11 3" xfId="4386" xr:uid="{C30291F0-6387-442D-A690-B70B9B3C8E8B}"/>
    <cellStyle name="Input [yellow] 11 3 2" xfId="6319" xr:uid="{0D5F590F-BF2D-4FD6-A2BF-3D8DBD290794}"/>
    <cellStyle name="Input [yellow] 11 3 3" xfId="5934" xr:uid="{31A31674-0D99-4DA6-B23C-F5441E1D6A3E}"/>
    <cellStyle name="Input [yellow] 11 4" xfId="4962" xr:uid="{FE045FED-4AEA-4992-A140-085BE96E6E4A}"/>
    <cellStyle name="Input [yellow] 11 5" xfId="5952" xr:uid="{5EFAF354-2EF0-497E-A912-93212870E5D7}"/>
    <cellStyle name="Input [yellow] 12" xfId="456" xr:uid="{1365F686-F271-43A8-A538-57FFC86A306E}"/>
    <cellStyle name="Input [yellow] 13" xfId="437" xr:uid="{9F224F3E-6027-4496-A350-98E5A9F2F8CF}"/>
    <cellStyle name="Input [yellow] 14" xfId="450" xr:uid="{BD956B0E-9B72-4C68-9192-DECF90357791}"/>
    <cellStyle name="Input [yellow] 2" xfId="151" xr:uid="{00000000-0005-0000-0000-0000D3000000}"/>
    <cellStyle name="Input [yellow] 2 10" xfId="427" xr:uid="{BF7F6A9C-2C94-4CD4-BE2A-6C209BAC6E01}"/>
    <cellStyle name="Input [yellow] 2 11" xfId="5154" xr:uid="{E7F6D53E-8C16-40B1-9DDB-04B07999B39D}"/>
    <cellStyle name="Input [yellow] 2 2" xfId="341" xr:uid="{00000000-0005-0000-0000-0000D4000000}"/>
    <cellStyle name="Input [yellow] 2 2 2" xfId="938" xr:uid="{227E4175-BBC6-4764-8234-90F18F80C262}"/>
    <cellStyle name="Input [yellow] 2 2 2 10" xfId="4801" xr:uid="{2B773674-C657-4140-AF73-406E7EF57038}"/>
    <cellStyle name="Input [yellow] 2 2 2 11" xfId="4901" xr:uid="{905A30BA-79FD-468E-BD50-3BF519C8FA9B}"/>
    <cellStyle name="Input [yellow] 2 2 2 12" xfId="4727" xr:uid="{C6766405-26CF-4B09-8621-B22E9A9FB521}"/>
    <cellStyle name="Input [yellow] 2 2 2 2" xfId="1823" xr:uid="{EFFB24A0-A699-40D5-9301-81A8A78C4C1C}"/>
    <cellStyle name="Input [yellow] 2 2 2 2 2" xfId="3712" xr:uid="{140D58C2-92C0-4063-A396-3C0AC7B74BEE}"/>
    <cellStyle name="Input [yellow] 2 2 2 2 2 2" xfId="5918" xr:uid="{E61CD86B-F19E-4FE5-AEA8-FA95AC08DB06}"/>
    <cellStyle name="Input [yellow] 2 2 2 2 2 3" xfId="5936" xr:uid="{895FA327-EEFD-4BDA-B408-427DCBC4FD69}"/>
    <cellStyle name="Input [yellow] 2 2 2 2 3" xfId="4510" xr:uid="{09AAE8F0-C2AD-4817-968E-9D70942D6CFF}"/>
    <cellStyle name="Input [yellow] 2 2 2 2 3 2" xfId="6443" xr:uid="{834ABB7E-31B0-4B8F-81DB-EEABDC6679AD}"/>
    <cellStyle name="Input [yellow] 2 2 2 2 3 3" xfId="6632" xr:uid="{041DEB1A-744D-4B74-9A7D-065C5F5956A5}"/>
    <cellStyle name="Input [yellow] 2 2 2 2 4" xfId="5124" xr:uid="{9EF833BA-BB13-44DC-9955-13DAC5D21F03}"/>
    <cellStyle name="Input [yellow] 2 2 2 2 5" xfId="5195" xr:uid="{A4CAAC65-43A1-456B-A825-16722DF6F1C3}"/>
    <cellStyle name="Input [yellow] 2 2 2 3" xfId="2284" xr:uid="{04A4DEEB-201D-489F-B71C-15419776F574}"/>
    <cellStyle name="Input [yellow] 2 2 2 3 2" xfId="4171" xr:uid="{BEA435B8-B252-47AA-A5EE-8AE50D8CBDF3}"/>
    <cellStyle name="Input [yellow] 2 2 2 3 2 2" xfId="6104" xr:uid="{1DE5DBCB-6742-4CCB-A31D-7A3174B47E2F}"/>
    <cellStyle name="Input [yellow] 2 2 2 3 2 3" xfId="4900" xr:uid="{4021F67E-B64F-4921-908C-71EC900F7942}"/>
    <cellStyle name="Input [yellow] 2 2 2 3 3" xfId="4644" xr:uid="{57F330F8-3055-41C9-8A6A-72F91504E976}"/>
    <cellStyle name="Input [yellow] 2 2 2 3 3 2" xfId="6577" xr:uid="{AAB62A60-8BB1-44B1-99DA-1B4A674B4FC3}"/>
    <cellStyle name="Input [yellow] 2 2 2 3 3 3" xfId="6914" xr:uid="{96A0ACDB-C2CC-4A13-8BC2-931BF968D086}"/>
    <cellStyle name="Input [yellow] 2 2 2 3 4" xfId="4536" xr:uid="{72FEE4BE-A0AD-40B7-892B-0C088532748D}"/>
    <cellStyle name="Input [yellow] 2 2 2 3 4 2" xfId="6469" xr:uid="{0143DE30-D762-47F0-A30C-E6946D0C781D}"/>
    <cellStyle name="Input [yellow] 2 2 2 3 4 3" xfId="4808" xr:uid="{0DA9D363-E8BC-4134-945D-DA61F5437004}"/>
    <cellStyle name="Input [yellow] 2 2 2 3 5" xfId="4678" xr:uid="{BC8C5229-94FD-4932-AFC6-63426D4FD7CC}"/>
    <cellStyle name="Input [yellow] 2 2 2 3 5 2" xfId="6611" xr:uid="{9B4E4D09-2C09-458D-99D2-26DD37A10AB8}"/>
    <cellStyle name="Input [yellow] 2 2 2 3 5 3" xfId="6948" xr:uid="{6AF19A86-DB54-47A1-985D-CC2F1DA863BD}"/>
    <cellStyle name="Input [yellow] 2 2 2 3 6" xfId="5305" xr:uid="{AA3ECA94-8FCE-4B20-A52D-0CCE6DF8E5C2}"/>
    <cellStyle name="Input [yellow] 2 2 2 3 7" xfId="4878" xr:uid="{AD527254-081D-488D-A1C4-DEE1963E810E}"/>
    <cellStyle name="Input [yellow] 2 2 2 3 8" xfId="6658" xr:uid="{400A7363-4B36-4BBA-98FE-C23BD22B76B1}"/>
    <cellStyle name="Input [yellow] 2 2 2 4" xfId="2300" xr:uid="{27FB50BB-4BF8-4D88-9EFF-6E140B524887}"/>
    <cellStyle name="Input [yellow] 2 2 2 4 2" xfId="4186" xr:uid="{C474E5F6-6D52-4B36-ACE7-2B7C711FADAB}"/>
    <cellStyle name="Input [yellow] 2 2 2 4 2 2" xfId="6119" xr:uid="{AA512B4D-F2CB-40FD-8A3F-15401BC223AD}"/>
    <cellStyle name="Input [yellow] 2 2 2 4 2 3" xfId="4899" xr:uid="{83B52F36-8BFF-4066-9A89-09D150066127}"/>
    <cellStyle name="Input [yellow] 2 2 2 4 3" xfId="4389" xr:uid="{3E4BE188-5A06-4170-B176-967CD6561E01}"/>
    <cellStyle name="Input [yellow] 2 2 2 4 3 2" xfId="6322" xr:uid="{154C4CC1-6A32-4BAF-AA03-261252E28875}"/>
    <cellStyle name="Input [yellow] 2 2 2 4 3 3" xfId="5906" xr:uid="{1C3FADC7-E52A-4049-9BA2-4F2C30CD408B}"/>
    <cellStyle name="Input [yellow] 2 2 2 4 4" xfId="5320" xr:uid="{8CC61EB1-668D-468F-A907-096E2D72270F}"/>
    <cellStyle name="Input [yellow] 2 2 2 4 5" xfId="6873" xr:uid="{9A4830FC-ABFA-4189-8DE2-A0AD0842887D}"/>
    <cellStyle name="Input [yellow] 2 2 2 5" xfId="2224" xr:uid="{E425223B-922E-4676-B883-342FD2210EFC}"/>
    <cellStyle name="Input [yellow] 2 2 2 5 2" xfId="4113" xr:uid="{83C4F2E9-287B-4BA1-9220-54B8EE504325}"/>
    <cellStyle name="Input [yellow] 2 2 2 5 2 2" xfId="6046" xr:uid="{C38EC701-DE3A-48D3-B4DB-D5D26309F51D}"/>
    <cellStyle name="Input [yellow] 2 2 2 5 2 3" xfId="4755" xr:uid="{67439FDA-43E2-44D8-96BB-BA810CC8BB85}"/>
    <cellStyle name="Input [yellow] 2 2 2 5 3" xfId="4609" xr:uid="{D9303641-BBCE-4168-B720-40F6C54AE514}"/>
    <cellStyle name="Input [yellow] 2 2 2 5 3 2" xfId="6542" xr:uid="{93ECA02B-6724-480D-8F48-8FE81552832A}"/>
    <cellStyle name="Input [yellow] 2 2 2 5 3 3" xfId="4862" xr:uid="{A8020E81-7D22-4FEC-8632-2A4EE70E11BB}"/>
    <cellStyle name="Input [yellow] 2 2 2 5 4" xfId="5247" xr:uid="{B82BB9B4-204D-43DC-A930-1F26E247B8D8}"/>
    <cellStyle name="Input [yellow] 2 2 2 5 5" xfId="6785" xr:uid="{6F213A65-2AA0-4385-9B0E-B8C6177154A2}"/>
    <cellStyle name="Input [yellow] 2 2 2 6" xfId="2276" xr:uid="{8BB11E16-A4E1-47C9-BB26-84F8D0850908}"/>
    <cellStyle name="Input [yellow] 2 2 2 6 2" xfId="4164" xr:uid="{E8C7BC3F-1DD6-4566-A2AA-EB643AD28DA8}"/>
    <cellStyle name="Input [yellow] 2 2 2 6 2 2" xfId="6097" xr:uid="{D08C9DE6-B175-4912-9D56-B86E08F9F9B9}"/>
    <cellStyle name="Input [yellow] 2 2 2 6 2 3" xfId="5471" xr:uid="{40682B8B-116A-4D56-9039-176ED5E9A8BE}"/>
    <cellStyle name="Input [yellow] 2 2 2 6 3" xfId="4522" xr:uid="{6D9D4365-B74F-4445-BAE9-D66E5465CC9E}"/>
    <cellStyle name="Input [yellow] 2 2 2 6 3 2" xfId="6455" xr:uid="{7C4275F9-5EBF-4958-A578-68B4F8E4C2C9}"/>
    <cellStyle name="Input [yellow] 2 2 2 6 3 3" xfId="6017" xr:uid="{A4C6E88C-6764-4649-B1E5-269E525B1C51}"/>
    <cellStyle name="Input [yellow] 2 2 2 6 4" xfId="5298" xr:uid="{DE02F695-DB37-4C67-BE98-B2DE22A2C3C6}"/>
    <cellStyle name="Input [yellow] 2 2 2 6 5" xfId="6872" xr:uid="{DC670AE3-3011-46D8-9815-1820A5B6378E}"/>
    <cellStyle name="Input [yellow] 2 2 2 7" xfId="2376" xr:uid="{F2646C59-01FB-42AB-AB9D-485CF1234CCE}"/>
    <cellStyle name="Input [yellow] 2 2 2 7 2" xfId="4258" xr:uid="{E9977C05-A7A3-49E9-AEFE-191B66626635}"/>
    <cellStyle name="Input [yellow] 2 2 2 7 2 2" xfId="6191" xr:uid="{2642667F-881F-4AFC-B6D0-3260B225A094}"/>
    <cellStyle name="Input [yellow] 2 2 2 7 2 3" xfId="5829" xr:uid="{120D8EC4-34A2-43BF-BA8B-BF75F6E8FC1E}"/>
    <cellStyle name="Input [yellow] 2 2 2 7 3" xfId="2408" xr:uid="{61AFE060-B09F-41BD-9C17-B003E6B0CF4F}"/>
    <cellStyle name="Input [yellow] 2 2 2 7 3 2" xfId="5426" xr:uid="{978331A4-6C47-4645-8DCE-41C30E4A7C7E}"/>
    <cellStyle name="Input [yellow] 2 2 2 7 3 3" xfId="445" xr:uid="{01277704-A557-488E-9760-184C69C748CF}"/>
    <cellStyle name="Input [yellow] 2 2 2 7 4" xfId="5394" xr:uid="{868E3E3D-4611-4B54-B2B0-135527AB4863}"/>
    <cellStyle name="Input [yellow] 2 2 2 7 5" xfId="6783" xr:uid="{1EF104F5-2009-452B-9159-B1F8274F72D3}"/>
    <cellStyle name="Input [yellow] 2 2 2 8" xfId="4400" xr:uid="{78071927-2281-4A36-9A4C-4BFDF3AA111F}"/>
    <cellStyle name="Input [yellow] 2 2 2 8 2" xfId="6333" xr:uid="{82F75AD3-36DE-47AF-B192-70E3E45A1128}"/>
    <cellStyle name="Input [yellow] 2 2 2 8 3" xfId="5819" xr:uid="{C4ACD31E-8899-4A46-AE22-2C3FA77D5B31}"/>
    <cellStyle name="Input [yellow] 2 2 2 9" xfId="4571" xr:uid="{50066DA5-752C-4969-A458-8FCC2187F1A0}"/>
    <cellStyle name="Input [yellow] 2 2 2 9 2" xfId="6504" xr:uid="{AFC68125-4F40-4DA4-8ABC-1753B3F200AC}"/>
    <cellStyle name="Input [yellow] 2 2 2 9 3" xfId="6664" xr:uid="{22A85850-A01F-4E25-87DB-96C70A3D99F9}"/>
    <cellStyle name="Input [yellow] 2 2 3" xfId="2212" xr:uid="{B98881B8-0D46-4CED-8FA1-D77CB6D78166}"/>
    <cellStyle name="Input [yellow] 2 2 3 2" xfId="4101" xr:uid="{6A61DE84-B6D5-437B-94A5-97BC05EDB5EC}"/>
    <cellStyle name="Input [yellow] 2 2 3 2 2" xfId="6034" xr:uid="{7CEF15EA-F9CD-4642-A58A-2430F6EB41D5}"/>
    <cellStyle name="Input [yellow] 2 2 3 2 3" xfId="5079" xr:uid="{718D50E0-F581-4773-9A61-E4FA1B79560A}"/>
    <cellStyle name="Input [yellow] 2 2 3 3" xfId="4529" xr:uid="{17BED6B0-02A9-4C1B-9DD0-AD03A10B0FB6}"/>
    <cellStyle name="Input [yellow] 2 2 3 3 2" xfId="6462" xr:uid="{9A00F822-AFF6-4A81-BF9E-3CED321B156F}"/>
    <cellStyle name="Input [yellow] 2 2 3 3 3" xfId="5789" xr:uid="{E4F743B7-4771-4A35-9342-1E52FF3E7068}"/>
    <cellStyle name="Input [yellow] 2 2 3 4" xfId="5235" xr:uid="{3A23656E-6444-4C5F-8B85-7D06F5C152FA}"/>
    <cellStyle name="Input [yellow] 2 2 3 5" xfId="6770" xr:uid="{B67A2218-CD5C-4EA9-AD6A-042C94E9E3DD}"/>
    <cellStyle name="Input [yellow] 2 2 4" xfId="1366" xr:uid="{F68B4FBB-6B47-44BA-8D0F-660EE6024556}"/>
    <cellStyle name="Input [yellow] 2 2 4 2" xfId="3255" xr:uid="{D3D2C365-3B7F-4486-9598-FBA15A95C4C5}"/>
    <cellStyle name="Input [yellow] 2 2 4 2 2" xfId="5722" xr:uid="{9546F4FF-2F42-40E6-B6C6-8010107C5D03}"/>
    <cellStyle name="Input [yellow] 2 2 4 2 3" xfId="6616" xr:uid="{DD95CBCC-14DC-4DDD-9648-21DBB634F7D4}"/>
    <cellStyle name="Input [yellow] 2 2 4 3" xfId="4452" xr:uid="{BC8999D6-E4FA-4ECA-B76E-2D7104FB13D7}"/>
    <cellStyle name="Input [yellow] 2 2 4 3 2" xfId="6385" xr:uid="{E27C629F-2F0D-4A11-B2AB-ED1C0F35F64A}"/>
    <cellStyle name="Input [yellow] 2 2 4 3 3" xfId="5208" xr:uid="{3C28BF9B-5264-4484-A49A-03AFA48D830F}"/>
    <cellStyle name="Input [yellow] 2 2 4 4" xfId="4943" xr:uid="{15EF35B6-BE46-4606-9EEB-BBA8E74B56F4}"/>
    <cellStyle name="Input [yellow] 2 2 4 5" xfId="6737" xr:uid="{37AD038D-226F-4367-B5C0-D17A53969BE7}"/>
    <cellStyle name="Input [yellow] 2 2 5" xfId="1401" xr:uid="{0C784606-95E3-494A-9CC8-64B6CCAE27ED}"/>
    <cellStyle name="Input [yellow] 2 2 5 2" xfId="3290" xr:uid="{79E37804-9866-4416-AEBB-31D190A9ED98}"/>
    <cellStyle name="Input [yellow] 2 2 5 2 2" xfId="5755" xr:uid="{0687346E-6794-43B8-8381-271431B1EC19}"/>
    <cellStyle name="Input [yellow] 2 2 5 2 3" xfId="6003" xr:uid="{58B5F3E2-E9BF-4B7B-AEE4-C04CF3E9CB13}"/>
    <cellStyle name="Input [yellow] 2 2 5 3" xfId="4579" xr:uid="{4C1671E6-1741-42BA-B9EC-72C1F81E5D64}"/>
    <cellStyle name="Input [yellow] 2 2 5 3 2" xfId="6512" xr:uid="{D765D767-B591-4D1D-A0AC-04FE8ACE6237}"/>
    <cellStyle name="Input [yellow] 2 2 5 3 3" xfId="5083" xr:uid="{5540272D-A3E8-4774-9CF4-B698B00A6B03}"/>
    <cellStyle name="Input [yellow] 2 2 5 4" xfId="4975" xr:uid="{9D45B551-2079-4F5A-A685-B4C4CC3F134E}"/>
    <cellStyle name="Input [yellow] 2 2 5 5" xfId="5197" xr:uid="{31EAB0D0-B4FB-47C1-8B25-D1C8A6DEEB22}"/>
    <cellStyle name="Input [yellow] 2 2 6" xfId="2593" xr:uid="{18A72EFD-D22D-48AC-9002-FBCE5413FD83}"/>
    <cellStyle name="Input [yellow] 2 2 6 2" xfId="5506" xr:uid="{F4F02B1D-472F-464F-A074-D1269FD535E5}"/>
    <cellStyle name="Input [yellow] 2 2 6 3" xfId="4786" xr:uid="{D899DD5C-CFB2-4A09-BB08-797163FF8702}"/>
    <cellStyle name="Input [yellow] 2 2 7" xfId="4353" xr:uid="{86D813E0-5544-4897-8D48-1E9EAC46D90F}"/>
    <cellStyle name="Input [yellow] 2 2 7 2" xfId="6286" xr:uid="{7E894163-2B05-4EF7-B815-0A626D2DC3D7}"/>
    <cellStyle name="Input [yellow] 2 2 7 3" xfId="5117" xr:uid="{434B54DC-2052-4F19-83E0-2EBFB68C089A}"/>
    <cellStyle name="Input [yellow] 2 2 8" xfId="4714" xr:uid="{0F03185B-313B-4190-AEB8-E405DE3F6D47}"/>
    <cellStyle name="Input [yellow] 2 2 9" xfId="6784" xr:uid="{4F6D749B-559E-482A-9751-1F728E7614E8}"/>
    <cellStyle name="Input [yellow] 2 3" xfId="225" xr:uid="{00000000-0005-0000-0000-0000D5000000}"/>
    <cellStyle name="Input [yellow] 2 3 2" xfId="933" xr:uid="{201B824A-59D0-4CC0-9A7D-62CB43117922}"/>
    <cellStyle name="Input [yellow] 2 3 2 10" xfId="4800" xr:uid="{CFA6D9D9-B65F-405D-A7D4-B8AB37462687}"/>
    <cellStyle name="Input [yellow] 2 3 2 11" xfId="5824" xr:uid="{95C0481B-FC1A-443B-AF1E-76268F5BF4BF}"/>
    <cellStyle name="Input [yellow] 2 3 2 12" xfId="5596" xr:uid="{45497F55-48DC-43F3-AC04-D9B5E3DACA64}"/>
    <cellStyle name="Input [yellow] 2 3 2 2" xfId="1818" xr:uid="{ABB1852F-41EB-437C-BB12-4323AD183C33}"/>
    <cellStyle name="Input [yellow] 2 3 2 2 2" xfId="3707" xr:uid="{042543C3-31F9-4041-A89A-8C4B701E8AA6}"/>
    <cellStyle name="Input [yellow] 2 3 2 2 2 2" xfId="5913" xr:uid="{C1F9B220-635F-45CF-8CD3-FD174825EFBA}"/>
    <cellStyle name="Input [yellow] 2 3 2 2 2 3" xfId="5550" xr:uid="{BEAA1C91-01B1-4E24-9A32-E3C2DD85B24F}"/>
    <cellStyle name="Input [yellow] 2 3 2 2 3" xfId="4463" xr:uid="{8B63D01F-C9D9-423B-8913-F4404A2CE153}"/>
    <cellStyle name="Input [yellow] 2 3 2 2 3 2" xfId="6396" xr:uid="{5C769533-6B44-4579-BA21-BEBD20FB212D}"/>
    <cellStyle name="Input [yellow] 2 3 2 2 3 3" xfId="5223" xr:uid="{51D4CC46-6364-4A3C-B770-E563A723BB95}"/>
    <cellStyle name="Input [yellow] 2 3 2 2 4" xfId="5123" xr:uid="{1D329D4E-558D-4239-91F8-7706FF0500F6}"/>
    <cellStyle name="Input [yellow] 2 3 2 2 5" xfId="4834" xr:uid="{AAB376D3-3E25-4053-BC35-42998A18D161}"/>
    <cellStyle name="Input [yellow] 2 3 2 3" xfId="2282" xr:uid="{598EB5DC-B087-4671-B1F1-BC32FB08E9F5}"/>
    <cellStyle name="Input [yellow] 2 3 2 3 2" xfId="4170" xr:uid="{54F6003C-E1D0-422A-AAEE-261996728B2C}"/>
    <cellStyle name="Input [yellow] 2 3 2 3 2 2" xfId="6103" xr:uid="{DF290109-C440-496B-B8CB-813C0BC58B4D}"/>
    <cellStyle name="Input [yellow] 2 3 2 3 2 3" xfId="4818" xr:uid="{0C22209D-DE15-4FF8-9038-EE501F866F87}"/>
    <cellStyle name="Input [yellow] 2 3 2 3 3" xfId="4643" xr:uid="{1C721F59-BE0C-4A8E-91C2-D4ABF624CCB4}"/>
    <cellStyle name="Input [yellow] 2 3 2 3 3 2" xfId="6576" xr:uid="{1473A7F7-9A45-48A7-9555-7A1796D08E0E}"/>
    <cellStyle name="Input [yellow] 2 3 2 3 3 3" xfId="6913" xr:uid="{B956B274-3F78-4B29-93E1-87B30A89AA22}"/>
    <cellStyle name="Input [yellow] 2 3 2 3 4" xfId="4398" xr:uid="{E2120020-5467-4A9B-80D5-3C026F05376B}"/>
    <cellStyle name="Input [yellow] 2 3 2 3 4 2" xfId="6331" xr:uid="{1B16CB66-62DE-44DD-9E8F-858043A8D67F}"/>
    <cellStyle name="Input [yellow] 2 3 2 3 4 3" xfId="4761" xr:uid="{A97307EB-72B3-482A-A759-95106D8BCD0A}"/>
    <cellStyle name="Input [yellow] 2 3 2 3 5" xfId="4677" xr:uid="{F7FEAA6B-AACE-4B5C-A4B0-DECD6785EB6C}"/>
    <cellStyle name="Input [yellow] 2 3 2 3 5 2" xfId="6610" xr:uid="{33958696-3DC7-4958-BAD4-5203F610E61A}"/>
    <cellStyle name="Input [yellow] 2 3 2 3 5 3" xfId="6947" xr:uid="{6AD511CD-7EC9-4F8C-A3F5-B10086C4D61E}"/>
    <cellStyle name="Input [yellow] 2 3 2 3 6" xfId="5304" xr:uid="{9CD74B4F-32FA-41C2-9F87-C977B5568C92}"/>
    <cellStyle name="Input [yellow] 2 3 2 3 7" xfId="5989" xr:uid="{64F5753C-62C7-4072-B365-04E027234E5F}"/>
    <cellStyle name="Input [yellow] 2 3 2 3 8" xfId="6780" xr:uid="{ABC74B6B-BF3C-4200-A362-ED708B49316D}"/>
    <cellStyle name="Input [yellow] 2 3 2 4" xfId="1605" xr:uid="{4AEBA0BA-E919-4690-837B-126B03D99A53}"/>
    <cellStyle name="Input [yellow] 2 3 2 4 2" xfId="3494" xr:uid="{9FAB3212-C7A8-4A88-A38C-803FF08AB41B}"/>
    <cellStyle name="Input [yellow] 2 3 2 4 2 2" xfId="5836" xr:uid="{185B648E-AC23-40B3-8B2F-2F81E5997281}"/>
    <cellStyle name="Input [yellow] 2 3 2 4 2 3" xfId="5512" xr:uid="{F4BD92A9-FC34-4574-88E3-25302D5E63AF}"/>
    <cellStyle name="Input [yellow] 2 3 2 4 3" xfId="4520" xr:uid="{1995E219-59BC-449C-A0FE-DD85237F1EA5}"/>
    <cellStyle name="Input [yellow] 2 3 2 4 3 2" xfId="6453" xr:uid="{DDF74659-F65D-45E6-BE09-1A98CAE9E42F}"/>
    <cellStyle name="Input [yellow] 2 3 2 4 3 3" xfId="4757" xr:uid="{61650108-705E-4A83-AEDF-015364EDF4EF}"/>
    <cellStyle name="Input [yellow] 2 3 2 4 4" xfId="5050" xr:uid="{780FAA66-50AF-4875-8081-2B6D3A12F35A}"/>
    <cellStyle name="Input [yellow] 2 3 2 4 5" xfId="6619" xr:uid="{E438D91F-0143-4320-8E1F-A8C7D6C050DD}"/>
    <cellStyle name="Input [yellow] 2 3 2 5" xfId="2382" xr:uid="{2F482144-A353-4FAF-9BB1-4F0E8226B819}"/>
    <cellStyle name="Input [yellow] 2 3 2 5 2" xfId="4264" xr:uid="{571A95DC-7C65-4B53-BD58-21A1D4D75C98}"/>
    <cellStyle name="Input [yellow] 2 3 2 5 2 2" xfId="6197" xr:uid="{B54F0914-AD9F-4C4A-B161-071624538D2F}"/>
    <cellStyle name="Input [yellow] 2 3 2 5 2 3" xfId="543" xr:uid="{A244ADEB-694D-451D-B4EF-63FEFD57FCDB}"/>
    <cellStyle name="Input [yellow] 2 3 2 5 3" xfId="4656" xr:uid="{ED318E69-846A-4EE3-8EEA-C3DFF021AB5D}"/>
    <cellStyle name="Input [yellow] 2 3 2 5 3 2" xfId="6589" xr:uid="{1B5690F3-321E-4718-84ED-043C50E8819B}"/>
    <cellStyle name="Input [yellow] 2 3 2 5 3 3" xfId="6926" xr:uid="{F5346280-771C-46B9-AD9F-EF2F78990599}"/>
    <cellStyle name="Input [yellow] 2 3 2 5 4" xfId="5400" xr:uid="{484CD0F1-8887-456F-AB20-EB350F7CA78B}"/>
    <cellStyle name="Input [yellow] 2 3 2 5 5" xfId="6847" xr:uid="{62A0956E-5E1F-4734-A403-9726613A15E0}"/>
    <cellStyle name="Input [yellow] 2 3 2 6" xfId="2263" xr:uid="{01BF15A1-8B23-471C-B96D-297AD2B16C24}"/>
    <cellStyle name="Input [yellow] 2 3 2 6 2" xfId="4152" xr:uid="{59FDB62B-1316-4A46-AD3D-C0C17F103C40}"/>
    <cellStyle name="Input [yellow] 2 3 2 6 2 2" xfId="6085" xr:uid="{66563CAC-4160-4A1C-871D-A08262CD3A0E}"/>
    <cellStyle name="Input [yellow] 2 3 2 6 2 3" xfId="6691" xr:uid="{DAE6BD68-641C-4AD4-A725-07C03CEDF934}"/>
    <cellStyle name="Input [yellow] 2 3 2 6 3" xfId="4464" xr:uid="{DCA2F586-2F9B-4F7A-9958-95875378EC47}"/>
    <cellStyle name="Input [yellow] 2 3 2 6 3 2" xfId="6397" xr:uid="{7B6B1DC8-915A-4FA8-B570-3253C462394A}"/>
    <cellStyle name="Input [yellow] 2 3 2 6 3 3" xfId="5488" xr:uid="{6CC99F63-6B50-499E-9808-54631C99424F}"/>
    <cellStyle name="Input [yellow] 2 3 2 6 4" xfId="5286" xr:uid="{7937D4DF-8D13-4B2E-9324-D172EE07339F}"/>
    <cellStyle name="Input [yellow] 2 3 2 6 5" xfId="6764" xr:uid="{96703DA3-CA7D-4811-A545-EAEF95ACF52B}"/>
    <cellStyle name="Input [yellow] 2 3 2 7" xfId="2261" xr:uid="{082259E0-EF63-4836-9B2D-D56C2B672256}"/>
    <cellStyle name="Input [yellow] 2 3 2 7 2" xfId="4150" xr:uid="{2C447392-6FF0-4DCE-8725-77D512DE8FCA}"/>
    <cellStyle name="Input [yellow] 2 3 2 7 2 2" xfId="6083" xr:uid="{310FB72C-ED88-41D0-9487-6D85D45CDDFF}"/>
    <cellStyle name="Input [yellow] 2 3 2 7 2 3" xfId="5685" xr:uid="{D9DCE07D-CF26-41F6-93D6-641D5D0E7DEF}"/>
    <cellStyle name="Input [yellow] 2 3 2 7 3" xfId="4498" xr:uid="{F6B7B1C3-5648-44B0-B0C3-0FBA9EB3349C}"/>
    <cellStyle name="Input [yellow] 2 3 2 7 3 2" xfId="6431" xr:uid="{F7807228-EBA5-44E9-9943-8625361CA99D}"/>
    <cellStyle name="Input [yellow] 2 3 2 7 3 3" xfId="608" xr:uid="{24BF952A-C647-4CC3-B6AA-D8B6C370FB89}"/>
    <cellStyle name="Input [yellow] 2 3 2 7 4" xfId="5284" xr:uid="{073699BC-6588-4807-9552-67B047A042BA}"/>
    <cellStyle name="Input [yellow] 2 3 2 7 5" xfId="4729" xr:uid="{04B4742B-0AFD-40E7-8DBD-C3BEF65EFAA2}"/>
    <cellStyle name="Input [yellow] 2 3 2 8" xfId="2398" xr:uid="{1B7D496C-37D0-458B-A5A7-C179D3F779A3}"/>
    <cellStyle name="Input [yellow] 2 3 2 8 2" xfId="5416" xr:uid="{DB95DE89-6C4F-4997-9F58-C2B0780F082D}"/>
    <cellStyle name="Input [yellow] 2 3 2 8 3" xfId="6019" xr:uid="{2206860C-099A-41BD-AC6D-4AE1280970C9}"/>
    <cellStyle name="Input [yellow] 2 3 2 9" xfId="4361" xr:uid="{D3752959-C673-4894-8E69-EF695E6D5006}"/>
    <cellStyle name="Input [yellow] 2 3 2 9 2" xfId="6294" xr:uid="{B93798BE-F959-4248-99E1-BF89C8727140}"/>
    <cellStyle name="Input [yellow] 2 3 2 9 3" xfId="6682" xr:uid="{7B26C1ED-534A-4098-A8F6-A8DC5BB85586}"/>
    <cellStyle name="Input [yellow] 2 3 3" xfId="1394" xr:uid="{1EB5FC1A-380A-4FE5-A62A-0CDC4993B9AB}"/>
    <cellStyle name="Input [yellow] 2 3 3 2" xfId="3283" xr:uid="{30F1D239-3D8F-4293-A6AD-B78C00E2165D}"/>
    <cellStyle name="Input [yellow] 2 3 3 2 2" xfId="5750" xr:uid="{7A9A3C9B-73B0-4398-91E4-1BC7CA79D95E}"/>
    <cellStyle name="Input [yellow] 2 3 3 2 3" xfId="5638" xr:uid="{4CB38B58-1755-450F-A785-B49966A7B980}"/>
    <cellStyle name="Input [yellow] 2 3 3 3" xfId="4539" xr:uid="{5373186A-5D78-49F3-B5EE-897A3ED9D331}"/>
    <cellStyle name="Input [yellow] 2 3 3 3 2" xfId="6472" xr:uid="{9DD64A8B-9CF8-4592-AFB5-64A9E6B71F85}"/>
    <cellStyle name="Input [yellow] 2 3 3 3 3" xfId="5133" xr:uid="{ECBDDFD6-E959-4FCB-BAB7-405C05BAAFE1}"/>
    <cellStyle name="Input [yellow] 2 3 3 4" xfId="4971" xr:uid="{1A4BB1E0-C88E-416F-A301-C1CCFC24781B}"/>
    <cellStyle name="Input [yellow] 2 3 3 5" xfId="5146" xr:uid="{739A53F7-3709-408A-BF92-1ECA0AB96DD6}"/>
    <cellStyle name="Input [yellow] 2 3 4" xfId="2345" xr:uid="{2E40445F-42F1-4E5E-98DF-CBE21FB27393}"/>
    <cellStyle name="Input [yellow] 2 3 4 2" xfId="4230" xr:uid="{B9355E24-20E7-43A6-BE48-8A42808DAB35}"/>
    <cellStyle name="Input [yellow] 2 3 4 2 2" xfId="6163" xr:uid="{3D2D4C88-A604-4E17-9B99-21508F3E81A1}"/>
    <cellStyle name="Input [yellow] 2 3 4 2 3" xfId="4720" xr:uid="{7C3D003B-8F11-42B9-9F94-ADD85B9EE76B}"/>
    <cellStyle name="Input [yellow] 2 3 4 3" xfId="4450" xr:uid="{9BB42BE8-EB9B-4A85-BBC9-E4B35A6302B1}"/>
    <cellStyle name="Input [yellow] 2 3 4 3 2" xfId="6383" xr:uid="{045AF822-831A-4C42-AAE6-CB93F3E112D3}"/>
    <cellStyle name="Input [yellow] 2 3 4 3 3" xfId="4998" xr:uid="{024F7C34-4E04-4733-A47A-4BE854A1703F}"/>
    <cellStyle name="Input [yellow] 2 3 4 4" xfId="5364" xr:uid="{595189FE-FB8C-40EE-8F81-4AD880B8E1B1}"/>
    <cellStyle name="Input [yellow] 2 3 4 5" xfId="6893" xr:uid="{00B11400-BC1A-4E9E-8312-C21EDBBCF441}"/>
    <cellStyle name="Input [yellow] 2 3 5" xfId="1330" xr:uid="{2E5412B6-CB71-44D5-A16B-13E63B7F0FFF}"/>
    <cellStyle name="Input [yellow] 2 3 5 2" xfId="3219" xr:uid="{3976E357-206B-4D11-A070-FE7AD87E7280}"/>
    <cellStyle name="Input [yellow] 2 3 5 2 2" xfId="5700" xr:uid="{8C1A664E-6502-4C6B-9B7E-0F0D47DCD0C4}"/>
    <cellStyle name="Input [yellow] 2 3 5 2 3" xfId="6709" xr:uid="{A91A647F-F2C3-4069-8164-378D3B49BDFF}"/>
    <cellStyle name="Input [yellow] 2 3 5 3" xfId="4508" xr:uid="{B3EBD221-5B3D-4757-A3A8-F19BC8AE717B}"/>
    <cellStyle name="Input [yellow] 2 3 5 3 2" xfId="6441" xr:uid="{14EF6DF2-5FD0-4EF1-9389-F2A6E03B7A56}"/>
    <cellStyle name="Input [yellow] 2 3 5 3 3" xfId="4864" xr:uid="{89EBD454-ED43-4E9B-987D-9D80D66E0D5C}"/>
    <cellStyle name="Input [yellow] 2 3 5 4" xfId="4919" xr:uid="{5A4BFF27-4612-4DCC-AE6D-0437C83392B4}"/>
    <cellStyle name="Input [yellow] 2 3 5 5" xfId="5619" xr:uid="{BE8020D9-84A7-48BD-9FF9-A20904637921}"/>
    <cellStyle name="Input [yellow] 2 3 6" xfId="2508" xr:uid="{1F3D6916-B37E-4B64-9E2F-5DFB75439A83}"/>
    <cellStyle name="Input [yellow] 2 3 6 2" xfId="5479" xr:uid="{E26CB7AD-D251-43D8-BC68-F671DCE0C945}"/>
    <cellStyle name="Input [yellow] 2 3 6 3" xfId="6004" xr:uid="{9E1DDDB9-851C-4523-8603-840AEB424D9F}"/>
    <cellStyle name="Input [yellow] 2 3 7" xfId="4351" xr:uid="{50AB41F9-F5E0-4907-BDA2-14A535D0D868}"/>
    <cellStyle name="Input [yellow] 2 3 7 2" xfId="6284" xr:uid="{D08BBC50-EB68-43CF-BF8D-618E4C6CAAE8}"/>
    <cellStyle name="Input [yellow] 2 3 7 3" xfId="5145" xr:uid="{8F37F58B-47CF-4AAC-8ED5-0A7182DF7754}"/>
    <cellStyle name="Input [yellow] 2 3 8" xfId="423" xr:uid="{1E0837A5-A414-4380-BB9D-4E8E84D6AB3D}"/>
    <cellStyle name="Input [yellow] 2 3 9" xfId="6661" xr:uid="{9EED31CD-F36E-4170-AF61-0EBB70185A1F}"/>
    <cellStyle name="Input [yellow] 2 4" xfId="881" xr:uid="{DC44F6C8-C4F4-4285-A252-9C782081B259}"/>
    <cellStyle name="Input [yellow] 2 4 10" xfId="4783" xr:uid="{8A326F77-D41C-4EE0-A760-5313B2AA81AD}"/>
    <cellStyle name="Input [yellow] 2 4 11" xfId="5095" xr:uid="{CB25D89E-AC0C-46F1-9557-E36C3D89F1E1}"/>
    <cellStyle name="Input [yellow] 2 4 12" xfId="5695" xr:uid="{23769684-ECBE-411E-BA23-C018AE471E23}"/>
    <cellStyle name="Input [yellow] 2 4 2" xfId="1767" xr:uid="{EFF838C3-C415-4A19-89F9-BFB7FFAE22A4}"/>
    <cellStyle name="Input [yellow] 2 4 2 2" xfId="3656" xr:uid="{E4167654-FE8C-401B-AA3C-17A2816D955C}"/>
    <cellStyle name="Input [yellow] 2 4 2 2 2" xfId="5894" xr:uid="{EDA240CD-7C06-48B3-A3B3-2DA748BEF6C2}"/>
    <cellStyle name="Input [yellow] 2 4 2 2 3" xfId="4871" xr:uid="{4CEF5AA0-7822-43D8-A0CB-B633AEEA35C0}"/>
    <cellStyle name="Input [yellow] 2 4 2 3" xfId="4528" xr:uid="{1B0E075A-5691-47C2-A7F9-21E9457BDE9B}"/>
    <cellStyle name="Input [yellow] 2 4 2 3 2" xfId="6461" xr:uid="{85A68933-97F2-419B-A65F-9223FE51474A}"/>
    <cellStyle name="Input [yellow] 2 4 2 3 3" xfId="5611" xr:uid="{D3D98E55-BB7D-49EB-A758-53E4DB727FB9}"/>
    <cellStyle name="Input [yellow] 2 4 2 4" xfId="5106" xr:uid="{2C3B05A0-8185-4E93-AC9C-206A17D70CC0}"/>
    <cellStyle name="Input [yellow] 2 4 2 5" xfId="5497" xr:uid="{19E437CE-6E94-48AB-A2DB-538DBE2AC0EF}"/>
    <cellStyle name="Input [yellow] 2 4 3" xfId="2270" xr:uid="{E9A47D4F-D673-4F9D-AC53-0AA49420DA71}"/>
    <cellStyle name="Input [yellow] 2 4 3 2" xfId="4159" xr:uid="{C7DD163E-24F9-4429-B2A5-8D5C222ED33F}"/>
    <cellStyle name="Input [yellow] 2 4 3 2 2" xfId="6092" xr:uid="{C4328EE4-FD92-494D-A75D-C2DF205DB4FE}"/>
    <cellStyle name="Input [yellow] 2 4 3 2 3" xfId="5545" xr:uid="{485016B0-2C79-4F90-BB05-5126B8CBE927}"/>
    <cellStyle name="Input [yellow] 2 4 3 3" xfId="4638" xr:uid="{62863B7C-26A7-4A53-A4EB-F3C48573F117}"/>
    <cellStyle name="Input [yellow] 2 4 3 3 2" xfId="6571" xr:uid="{112A00D9-E77E-422C-8864-50634CD64E22}"/>
    <cellStyle name="Input [yellow] 2 4 3 3 3" xfId="6908" xr:uid="{2DB0E802-EEAB-46AA-887C-346773AC475B}"/>
    <cellStyle name="Input [yellow] 2 4 3 4" xfId="2413" xr:uid="{DF926EB4-C2CA-47B4-81DD-CCD456A3A889}"/>
    <cellStyle name="Input [yellow] 2 4 3 4 2" xfId="5431" xr:uid="{887092C4-4D8C-4755-B41A-3772B7740B20}"/>
    <cellStyle name="Input [yellow] 2 4 3 4 3" xfId="4740" xr:uid="{35C308BB-075D-48B7-90FD-D30AE489CA7B}"/>
    <cellStyle name="Input [yellow] 2 4 3 5" xfId="4672" xr:uid="{DF6B4D41-EC81-4B24-9B38-4E8319A48C87}"/>
    <cellStyle name="Input [yellow] 2 4 3 5 2" xfId="6605" xr:uid="{1CC29824-5947-4D55-8FA9-6B3F5201AAD4}"/>
    <cellStyle name="Input [yellow] 2 4 3 5 3" xfId="6942" xr:uid="{ADE1926B-1E4B-4093-8C48-88FEECDEFB2C}"/>
    <cellStyle name="Input [yellow] 2 4 3 6" xfId="5293" xr:uid="{29C04A9A-A512-486B-BDC1-4C345229DB66}"/>
    <cellStyle name="Input [yellow] 2 4 3 7" xfId="5600" xr:uid="{E683626F-6439-407B-9CD8-FAE6FB788386}"/>
    <cellStyle name="Input [yellow] 2 4 3 8" xfId="6877" xr:uid="{8D3BF17D-2C16-469F-B143-A6F4B75B6ACD}"/>
    <cellStyle name="Input [yellow] 2 4 4" xfId="2307" xr:uid="{E465D93B-98A6-4085-8B53-920ED3C192B2}"/>
    <cellStyle name="Input [yellow] 2 4 4 2" xfId="4193" xr:uid="{E984BF47-0676-40B8-B8DE-AB8F65833525}"/>
    <cellStyle name="Input [yellow] 2 4 4 2 2" xfId="6126" xr:uid="{874C3B69-D683-4A85-AB3D-F2AFFD35EB71}"/>
    <cellStyle name="Input [yellow] 2 4 4 2 3" xfId="5213" xr:uid="{282FD73D-5EAC-47EF-AFE0-103720333254}"/>
    <cellStyle name="Input [yellow] 2 4 4 3" xfId="4550" xr:uid="{EC15CAD8-0712-409F-803F-B926C7E9784C}"/>
    <cellStyle name="Input [yellow] 2 4 4 3 2" xfId="6483" xr:uid="{D36D70D6-D905-42D2-A9D5-9B5DA1BEFFBE}"/>
    <cellStyle name="Input [yellow] 2 4 4 3 3" xfId="6744" xr:uid="{0B741FAA-62E9-4866-AE7B-E70DA9419EC9}"/>
    <cellStyle name="Input [yellow] 2 4 4 4" xfId="5327" xr:uid="{10F0AB85-5F53-4806-B0E0-DF1FD8D38B6D}"/>
    <cellStyle name="Input [yellow] 2 4 4 5" xfId="6827" xr:uid="{869C9C08-17D5-4484-A8BB-8ECAA80361F0}"/>
    <cellStyle name="Input [yellow] 2 4 5" xfId="2292" xr:uid="{37950091-4568-4D9D-B989-A33AFB4A289B}"/>
    <cellStyle name="Input [yellow] 2 4 5 2" xfId="4178" xr:uid="{E7537CB2-6ECF-4311-B7A0-C82FD5A0A4F6}"/>
    <cellStyle name="Input [yellow] 2 4 5 2 2" xfId="6111" xr:uid="{448F4BB1-9239-4A18-AEB7-84F7C98A9052}"/>
    <cellStyle name="Input [yellow] 2 4 5 2 3" xfId="5868" xr:uid="{07A826C6-D27D-4A66-A5DE-774B3CB63F28}"/>
    <cellStyle name="Input [yellow] 2 4 5 3" xfId="4395" xr:uid="{DED45B67-A862-4E8E-B455-993B3FC82698}"/>
    <cellStyle name="Input [yellow] 2 4 5 3 2" xfId="6328" xr:uid="{BF46A48E-CE71-4FDD-93DD-543CB128FA0A}"/>
    <cellStyle name="Input [yellow] 2 4 5 3 3" xfId="5624" xr:uid="{EAD6A926-7954-494D-903F-B80CCE423D26}"/>
    <cellStyle name="Input [yellow] 2 4 5 4" xfId="5312" xr:uid="{B62D4AB4-3022-46A0-8404-E455D2C762A2}"/>
    <cellStyle name="Input [yellow] 2 4 5 5" xfId="4712" xr:uid="{CD2AB073-7F2E-48C1-B2BB-81AAD846B894}"/>
    <cellStyle name="Input [yellow] 2 4 6" xfId="2228" xr:uid="{2A3D79AB-1E97-48E9-AB9A-81DA66636A0A}"/>
    <cellStyle name="Input [yellow] 2 4 6 2" xfId="4117" xr:uid="{D2589196-78BD-4228-96D7-D3739D6199D6}"/>
    <cellStyle name="Input [yellow] 2 4 6 2 2" xfId="6050" xr:uid="{9527D1AE-778A-477B-A948-C9244300BCA3}"/>
    <cellStyle name="Input [yellow] 2 4 6 2 3" xfId="5115" xr:uid="{FB279423-7CF5-4EBE-99F2-DFDE2F252A64}"/>
    <cellStyle name="Input [yellow] 2 4 6 3" xfId="4519" xr:uid="{68089843-D381-4899-A577-111F56535537}"/>
    <cellStyle name="Input [yellow] 2 4 6 3 2" xfId="6452" xr:uid="{F7DF3534-06C7-4539-B401-BE0F84D3CEE7}"/>
    <cellStyle name="Input [yellow] 2 4 6 3 3" xfId="6719" xr:uid="{9884DB47-3CB7-464F-AD0B-DD8710ECC48B}"/>
    <cellStyle name="Input [yellow] 2 4 6 4" xfId="5251" xr:uid="{AFA0ED7E-F7D7-4535-93AB-9E0BB95409C1}"/>
    <cellStyle name="Input [yellow] 2 4 6 5" xfId="5222" xr:uid="{40E8E750-2188-4BD8-A65B-DB0EC6C8638C}"/>
    <cellStyle name="Input [yellow] 2 4 7" xfId="2393" xr:uid="{43E2F995-EBBB-4992-9E9C-DEE7DC920FCF}"/>
    <cellStyle name="Input [yellow] 2 4 7 2" xfId="4275" xr:uid="{A7E1ABCF-8FAC-4848-9299-8C526C962446}"/>
    <cellStyle name="Input [yellow] 2 4 7 2 2" xfId="6208" xr:uid="{B8F847AC-32B4-4A60-B35F-D94D2631A4FF}"/>
    <cellStyle name="Input [yellow] 2 4 7 2 3" xfId="5632" xr:uid="{11D77148-20E2-4B53-B14C-EB477AE746DF}"/>
    <cellStyle name="Input [yellow] 2 4 7 3" xfId="4667" xr:uid="{33779303-CA6A-4056-BBC0-691A1C9A30FB}"/>
    <cellStyle name="Input [yellow] 2 4 7 3 2" xfId="6600" xr:uid="{2B744CCE-CDA5-4216-ABA8-6410C6740321}"/>
    <cellStyle name="Input [yellow] 2 4 7 3 3" xfId="6937" xr:uid="{16678765-4F87-4342-BBAE-8BA6CADFC5FF}"/>
    <cellStyle name="Input [yellow] 2 4 7 4" xfId="5411" xr:uid="{824DA368-5AF2-433A-86BF-5ABC76AF028E}"/>
    <cellStyle name="Input [yellow] 2 4 7 5" xfId="4739" xr:uid="{3B80F80A-6573-4FB8-8786-5B5B2C578699}"/>
    <cellStyle name="Input [yellow] 2 4 8" xfId="4595" xr:uid="{C39C6802-0D53-4600-B8F8-4B2E82B79472}"/>
    <cellStyle name="Input [yellow] 2 4 8 2" xfId="6528" xr:uid="{0E3A08DC-C1DC-4D28-8AF8-72AAE259D8C0}"/>
    <cellStyle name="Input [yellow] 2 4 8 3" xfId="4728" xr:uid="{73A66001-BB60-4066-9D71-985DA9F32541}"/>
    <cellStyle name="Input [yellow] 2 4 9" xfId="4650" xr:uid="{7C3B59AF-127F-4C09-B0BD-C896D3FB5FB7}"/>
    <cellStyle name="Input [yellow] 2 4 9 2" xfId="6583" xr:uid="{971CF1FF-61D2-418B-9A3E-7A4A95EAAACC}"/>
    <cellStyle name="Input [yellow] 2 4 9 3" xfId="6920" xr:uid="{1C9D1074-2C40-4FBE-B934-F916073FD7C6}"/>
    <cellStyle name="Input [yellow] 2 5" xfId="1463" xr:uid="{7FD7CE07-A8BC-427B-ABD9-0F00A65D7BE3}"/>
    <cellStyle name="Input [yellow] 2 5 2" xfId="3352" xr:uid="{61A39216-3CCC-4F91-807E-97909D48E78D}"/>
    <cellStyle name="Input [yellow] 2 5 2 2" xfId="5779" xr:uid="{07606331-649A-4276-823D-A69D11C893D1}"/>
    <cellStyle name="Input [yellow] 2 5 2 3" xfId="4819" xr:uid="{7FC8CA0D-5731-4829-9F1D-F1CA34E0BB9C}"/>
    <cellStyle name="Input [yellow] 2 5 3" xfId="4600" xr:uid="{5B50E48D-7706-4DEB-AAAF-89268F52F7B9}"/>
    <cellStyle name="Input [yellow] 2 5 3 2" xfId="6533" xr:uid="{E225FBA1-8CF1-486C-BAE8-29E6EF443B06}"/>
    <cellStyle name="Input [yellow] 2 5 3 3" xfId="5580" xr:uid="{927FC69B-28B3-4B53-89C4-A658F7A3B563}"/>
    <cellStyle name="Input [yellow] 2 5 4" xfId="4995" xr:uid="{351B8C5B-974C-42FA-BC9A-7484AD97B2CB}"/>
    <cellStyle name="Input [yellow] 2 5 5" xfId="5493" xr:uid="{A5CC4D42-B55E-40CA-9916-2505B08AF591}"/>
    <cellStyle name="Input [yellow] 2 6" xfId="1571" xr:uid="{B66152D9-8785-4073-9D50-E9E28B2F809B}"/>
    <cellStyle name="Input [yellow] 2 6 2" xfId="3460" xr:uid="{FB4BC164-65F5-4CA4-8457-061B7DF278F4}"/>
    <cellStyle name="Input [yellow] 2 6 2 2" xfId="5825" xr:uid="{7F8793B2-1D18-4B06-B8D8-D343F16F5B52}"/>
    <cellStyle name="Input [yellow] 2 6 2 3" xfId="5216" xr:uid="{E6468527-C0A2-435A-8B28-25B27534F025}"/>
    <cellStyle name="Input [yellow] 2 6 3" xfId="2461" xr:uid="{AE86EEC2-1F22-4F4C-A835-E32A858551E2}"/>
    <cellStyle name="Input [yellow] 2 6 3 2" xfId="5459" xr:uid="{49C68B7A-89C6-4C2B-A258-6FDE19D522FA}"/>
    <cellStyle name="Input [yellow] 2 6 3 3" xfId="4737" xr:uid="{0625C444-6006-4DBE-A8DE-CFEB8DB3FE36}"/>
    <cellStyle name="Input [yellow] 2 6 4" xfId="5037" xr:uid="{E1B8E48B-816D-49C9-8A3C-000E9667FBE0}"/>
    <cellStyle name="Input [yellow] 2 6 5" xfId="5105" xr:uid="{5CE464A0-2D29-4C38-B96B-D89124181FFA}"/>
    <cellStyle name="Input [yellow] 2 7" xfId="1390" xr:uid="{982DD1E8-5CD5-4BBA-8FA4-370BEED1D6F4}"/>
    <cellStyle name="Input [yellow] 2 7 2" xfId="3279" xr:uid="{58D89964-24CC-4462-AD53-619DD0044471}"/>
    <cellStyle name="Input [yellow] 2 7 2 2" xfId="5746" xr:uid="{841C7BE7-5036-4E88-ABBF-300E7CF9B301}"/>
    <cellStyle name="Input [yellow] 2 7 2 3" xfId="4724" xr:uid="{4BDF06B6-AAD4-4AAC-A737-0244505BD2AA}"/>
    <cellStyle name="Input [yellow] 2 7 3" xfId="4445" xr:uid="{A2F0DBBA-6977-4586-95E4-A597979F0505}"/>
    <cellStyle name="Input [yellow] 2 7 3 2" xfId="6378" xr:uid="{AA2D8A82-129C-486B-8654-F9ED4362F01D}"/>
    <cellStyle name="Input [yellow] 2 7 3 3" xfId="472" xr:uid="{2576A0D2-4E8A-4BF2-8FCB-745D19246715}"/>
    <cellStyle name="Input [yellow] 2 7 4" xfId="4967" xr:uid="{38E41337-0B5E-4AA8-AF66-2CEEF7107093}"/>
    <cellStyle name="Input [yellow] 2 7 5" xfId="5639" xr:uid="{AA26D74C-4084-4608-8C40-68D3C850813D}"/>
    <cellStyle name="Input [yellow] 2 8" xfId="2443" xr:uid="{E027AC24-F9ED-4E98-AABB-203B7AA8F3BB}"/>
    <cellStyle name="Input [yellow] 2 8 2" xfId="5450" xr:uid="{FF71658B-6748-4649-95A3-CCAC2C598DDF}"/>
    <cellStyle name="Input [yellow] 2 8 3" xfId="482" xr:uid="{6689584F-E941-41F5-8F73-B700A329F45C}"/>
    <cellStyle name="Input [yellow] 2 9" xfId="2417" xr:uid="{6F1AEBF2-BEE2-4EA2-BFD0-6E56160BD714}"/>
    <cellStyle name="Input [yellow] 2 9 2" xfId="5435" xr:uid="{E34B3369-7433-4BE2-B59E-A9641BA8B1F4}"/>
    <cellStyle name="Input [yellow] 2 9 3" xfId="4741" xr:uid="{3A59C54B-646E-49EB-B559-84D47236EAF6}"/>
    <cellStyle name="Input [yellow] 3" xfId="145" xr:uid="{00000000-0005-0000-0000-0000D6000000}"/>
    <cellStyle name="Input [yellow] 3 10" xfId="429" xr:uid="{C5B58D5A-9814-49DA-B5C8-5C4E7D514C26}"/>
    <cellStyle name="Input [yellow] 3 11" xfId="6796" xr:uid="{C4740828-F389-4373-972E-38495E4A4A54}"/>
    <cellStyle name="Input [yellow] 3 2" xfId="342" xr:uid="{00000000-0005-0000-0000-0000D7000000}"/>
    <cellStyle name="Input [yellow] 3 2 2" xfId="939" xr:uid="{12A42C03-8D2C-4068-B82D-B7706A9075DB}"/>
    <cellStyle name="Input [yellow] 3 2 2 10" xfId="4802" xr:uid="{58048193-9593-4F03-A8F7-C3AB86031553}"/>
    <cellStyle name="Input [yellow] 3 2 2 11" xfId="5634" xr:uid="{ABA1AFD3-EA73-4672-9D05-5BAED35EB2D1}"/>
    <cellStyle name="Input [yellow] 3 2 2 12" xfId="5382" xr:uid="{FEAF0AE9-A06C-4E0C-A989-752EC668B08B}"/>
    <cellStyle name="Input [yellow] 3 2 2 2" xfId="1824" xr:uid="{9927F4C0-BA3D-439A-AC7D-D5B8FF38F531}"/>
    <cellStyle name="Input [yellow] 3 2 2 2 2" xfId="3713" xr:uid="{6FBCF524-6C11-405D-AEE6-768C9D7FDF96}"/>
    <cellStyle name="Input [yellow] 3 2 2 2 2 2" xfId="5919" xr:uid="{E1549B5F-C2A3-4610-8398-BAACE6812C73}"/>
    <cellStyle name="Input [yellow] 3 2 2 2 2 3" xfId="6749" xr:uid="{86F1087B-046C-458B-8B49-03ADF31AF392}"/>
    <cellStyle name="Input [yellow] 3 2 2 2 3" xfId="4324" xr:uid="{242AAC6B-17B0-4804-9F5F-982CC016E4BD}"/>
    <cellStyle name="Input [yellow] 3 2 2 2 3 2" xfId="6257" xr:uid="{C49EDB3C-7C6C-4ED6-8500-7616A186F8D0}"/>
    <cellStyle name="Input [yellow] 3 2 2 2 3 3" xfId="5205" xr:uid="{FAAA856D-1A20-4EE5-BEC4-703230180407}"/>
    <cellStyle name="Input [yellow] 3 2 2 2 4" xfId="5125" xr:uid="{55FF9BA6-A51C-480F-B49B-E3B0D942EB84}"/>
    <cellStyle name="Input [yellow] 3 2 2 2 5" xfId="5481" xr:uid="{4D93D3EB-3610-4433-989A-A378E52941F1}"/>
    <cellStyle name="Input [yellow] 3 2 2 3" xfId="2285" xr:uid="{115DAE81-C78F-4BAE-B9BB-FB917349A7BA}"/>
    <cellStyle name="Input [yellow] 3 2 2 3 2" xfId="4172" xr:uid="{D4743261-A9B4-4AF2-B6DE-B46C6899D4D4}"/>
    <cellStyle name="Input [yellow] 3 2 2 3 2 2" xfId="6105" xr:uid="{DCD0AE1D-6192-4C69-9B76-E9FECAD48DB2}"/>
    <cellStyle name="Input [yellow] 3 2 2 3 2 3" xfId="5119" xr:uid="{C00219BD-D05E-46FD-AE5E-282CE89322FB}"/>
    <cellStyle name="Input [yellow] 3 2 2 3 3" xfId="4645" xr:uid="{464B57AD-B24C-4BBC-B8F8-E87FF552A3BE}"/>
    <cellStyle name="Input [yellow] 3 2 2 3 3 2" xfId="6578" xr:uid="{C57999C6-8C66-4E22-8235-76593EB358BC}"/>
    <cellStyle name="Input [yellow] 3 2 2 3 3 3" xfId="6915" xr:uid="{144F898C-4901-4415-B7DA-BDEBEF72E3CA}"/>
    <cellStyle name="Input [yellow] 3 2 2 3 4" xfId="4352" xr:uid="{4744232D-D506-4260-8B11-DA0F34354434}"/>
    <cellStyle name="Input [yellow] 3 2 2 3 4 2" xfId="6285" xr:uid="{F1FD411D-636A-41C7-9EF5-25FB9AA1E062}"/>
    <cellStyle name="Input [yellow] 3 2 2 3 4 3" xfId="5677" xr:uid="{16C6B70F-2B64-4E30-AB02-E1E9F4BCFE6E}"/>
    <cellStyle name="Input [yellow] 3 2 2 3 5" xfId="4679" xr:uid="{AA82CD8B-CBD3-4AD5-A202-21F966E30965}"/>
    <cellStyle name="Input [yellow] 3 2 2 3 5 2" xfId="6612" xr:uid="{EE6A495D-6058-4900-B643-DE4CC3DBC140}"/>
    <cellStyle name="Input [yellow] 3 2 2 3 5 3" xfId="6949" xr:uid="{3F6332B1-3AC3-4D15-A3FA-3EDA511A1328}"/>
    <cellStyle name="Input [yellow] 3 2 2 3 6" xfId="5306" xr:uid="{36553B75-29DA-436D-9FBD-8FF887844DF2}"/>
    <cellStyle name="Input [yellow] 3 2 2 3 7" xfId="5615" xr:uid="{6146279C-5BE5-4F10-94C1-52488411F2B8}"/>
    <cellStyle name="Input [yellow] 3 2 2 3 8" xfId="5903" xr:uid="{CB7F1586-F323-4DF2-8A55-62DCADB2BB74}"/>
    <cellStyle name="Input [yellow] 3 2 2 4" xfId="2257" xr:uid="{2FB82149-7683-4D08-9D5C-BD14F4E98E6A}"/>
    <cellStyle name="Input [yellow] 3 2 2 4 2" xfId="4146" xr:uid="{FC61744F-4400-4D98-AEAB-18AFF569E657}"/>
    <cellStyle name="Input [yellow] 3 2 2 4 2 2" xfId="6079" xr:uid="{D56D67ED-F88D-4142-8EBE-7FA96F589459}"/>
    <cellStyle name="Input [yellow] 3 2 2 4 2 3" xfId="5468" xr:uid="{C69AFBC1-CD6F-44A4-9D17-BB060DC1279C}"/>
    <cellStyle name="Input [yellow] 3 2 2 4 3" xfId="4586" xr:uid="{38FC2373-4A48-4408-B002-5B4FA3C49B31}"/>
    <cellStyle name="Input [yellow] 3 2 2 4 3 2" xfId="6519" xr:uid="{F3D8EC65-A89D-416A-912D-82D740DF52A0}"/>
    <cellStyle name="Input [yellow] 3 2 2 4 3 3" xfId="6677" xr:uid="{5EB4926C-81F8-45A8-9B69-92F000C4AF76}"/>
    <cellStyle name="Input [yellow] 3 2 2 4 4" xfId="5280" xr:uid="{B7F1CDA5-B48C-4228-B9A6-3D584692563C}"/>
    <cellStyle name="Input [yellow] 3 2 2 4 5" xfId="5985" xr:uid="{B5C7FE64-3CFC-4E4F-9A4D-CE3316244131}"/>
    <cellStyle name="Input [yellow] 3 2 2 5" xfId="2250" xr:uid="{852A7F97-EF8C-4C15-A21C-64BECAFBDA1F}"/>
    <cellStyle name="Input [yellow] 3 2 2 5 2" xfId="4139" xr:uid="{803722BC-5883-4E1F-A989-E1E6905C1117}"/>
    <cellStyle name="Input [yellow] 3 2 2 5 2 2" xfId="6072" xr:uid="{A564D735-6A8B-49CB-83F0-1B27E7FE1BEE}"/>
    <cellStyle name="Input [yellow] 3 2 2 5 2 3" xfId="4790" xr:uid="{AA8540CB-8E59-448F-9C4E-5B0AF2A667E3}"/>
    <cellStyle name="Input [yellow] 3 2 2 5 3" xfId="4567" xr:uid="{D0668110-8F8E-45A1-9EF8-803F937D2D85}"/>
    <cellStyle name="Input [yellow] 3 2 2 5 3 2" xfId="6500" xr:uid="{ABB92594-A95D-48DF-9A8E-F81FA36EB66D}"/>
    <cellStyle name="Input [yellow] 3 2 2 5 3 3" xfId="6714" xr:uid="{493BF022-F174-4427-993B-EC493C9CB092}"/>
    <cellStyle name="Input [yellow] 3 2 2 5 4" xfId="5273" xr:uid="{C304227C-F235-4E76-B93E-A3F8CEA7F43F}"/>
    <cellStyle name="Input [yellow] 3 2 2 5 5" xfId="6821" xr:uid="{8544BCAF-487B-4D51-8CF1-5DEC8E92C9CF}"/>
    <cellStyle name="Input [yellow] 3 2 2 6" xfId="2289" xr:uid="{CAE48C37-086C-4429-9CEC-E9980BFD19AD}"/>
    <cellStyle name="Input [yellow] 3 2 2 6 2" xfId="4175" xr:uid="{C8C204D7-AA53-4ED6-A56B-FD224FA417BE}"/>
    <cellStyle name="Input [yellow] 3 2 2 6 2 2" xfId="6108" xr:uid="{9F65783F-39A7-4EE1-B363-A400593FF7E9}"/>
    <cellStyle name="Input [yellow] 3 2 2 6 2 3" xfId="5200" xr:uid="{CBB9EF25-BF6D-4F29-82AA-8381832449D2}"/>
    <cellStyle name="Input [yellow] 3 2 2 6 3" xfId="4624" xr:uid="{813659B0-372A-495D-8F9F-0EDF4565EEE2}"/>
    <cellStyle name="Input [yellow] 3 2 2 6 3 2" xfId="6557" xr:uid="{DC694941-D428-43CE-A299-BC7E27A13E70}"/>
    <cellStyle name="Input [yellow] 3 2 2 6 3 3" xfId="506" xr:uid="{64BCD43F-B3D0-49B9-ACDB-3618927147C0}"/>
    <cellStyle name="Input [yellow] 3 2 2 6 4" xfId="5309" xr:uid="{FBF760C7-EAA6-4F14-83B2-DF0AB02B7117}"/>
    <cellStyle name="Input [yellow] 3 2 2 6 5" xfId="5654" xr:uid="{5D31AD0B-2DE3-482A-BF78-B4E7F87EBD91}"/>
    <cellStyle name="Input [yellow] 3 2 2 7" xfId="2377" xr:uid="{050F7587-DBAC-4FC3-B472-EAFE77FBB8E0}"/>
    <cellStyle name="Input [yellow] 3 2 2 7 2" xfId="4259" xr:uid="{235228EA-7697-45F4-AB45-C08ED5C2294B}"/>
    <cellStyle name="Input [yellow] 3 2 2 7 2 2" xfId="6192" xr:uid="{D860D94C-AD04-4843-857C-97CE117453F6}"/>
    <cellStyle name="Input [yellow] 3 2 2 7 2 3" xfId="458" xr:uid="{A431E7E0-1D4E-4A2B-B77F-3B122CFD18C3}"/>
    <cellStyle name="Input [yellow] 3 2 2 7 3" xfId="4297" xr:uid="{512C2AC0-ED93-4373-89AA-2ADE6D974245}"/>
    <cellStyle name="Input [yellow] 3 2 2 7 3 2" xfId="6230" xr:uid="{C52664FB-8146-4FA3-862A-6AC0F4344F35}"/>
    <cellStyle name="Input [yellow] 3 2 2 7 3 3" xfId="6704" xr:uid="{01F237D6-216F-4FE1-8276-8BD173257141}"/>
    <cellStyle name="Input [yellow] 3 2 2 7 4" xfId="5395" xr:uid="{FD9C2A03-ECC3-4275-9776-51F6AB0D15AB}"/>
    <cellStyle name="Input [yellow] 3 2 2 7 5" xfId="4895" xr:uid="{51637CF7-F2A9-4217-97E4-4C9CDFBA4FBE}"/>
    <cellStyle name="Input [yellow] 3 2 2 8" xfId="4540" xr:uid="{6C32DEF0-ADBF-4EF3-AC1E-6A763C9BD37B}"/>
    <cellStyle name="Input [yellow] 3 2 2 8 2" xfId="6473" xr:uid="{84082121-FED2-483B-91E7-D6D8F6D96F09}"/>
    <cellStyle name="Input [yellow] 3 2 2 8 3" xfId="5034" xr:uid="{AAD6AAA6-1A5E-4AC4-A523-E2D05F65ECF6}"/>
    <cellStyle name="Input [yellow] 3 2 2 9" xfId="4428" xr:uid="{F416AF5B-BD4D-4B6C-8B78-4EFC18E371C8}"/>
    <cellStyle name="Input [yellow] 3 2 2 9 2" xfId="6361" xr:uid="{FD281AC0-E13D-4632-8893-4D54E9E6464C}"/>
    <cellStyle name="Input [yellow] 3 2 2 9 3" xfId="4767" xr:uid="{34F5D102-0BE0-4D96-9FBF-07CC41D4FBE8}"/>
    <cellStyle name="Input [yellow] 3 2 3" xfId="2213" xr:uid="{F441EF9F-10F1-4C0D-B27D-AB75B47B1FA3}"/>
    <cellStyle name="Input [yellow] 3 2 3 2" xfId="4102" xr:uid="{2BB43C14-EC69-4BE3-923A-5BB5BC0D2024}"/>
    <cellStyle name="Input [yellow] 3 2 3 2 2" xfId="6035" xr:uid="{6C741849-FC8F-407B-9206-0B92B223853B}"/>
    <cellStyle name="Input [yellow] 3 2 3 2 3" xfId="652" xr:uid="{A7BD97FA-E060-471D-87A5-6A0769BF8C05}"/>
    <cellStyle name="Input [yellow] 3 2 3 3" xfId="4345" xr:uid="{F29B3A04-5252-4309-9E96-3D019363ADE1}"/>
    <cellStyle name="Input [yellow] 3 2 3 3 2" xfId="6278" xr:uid="{5638D759-8EF6-4232-93CD-E22F8FCE10D6}"/>
    <cellStyle name="Input [yellow] 3 2 3 3 3" xfId="4907" xr:uid="{2C51F050-B541-4E2B-A7D3-4F2C0233E043}"/>
    <cellStyle name="Input [yellow] 3 2 3 4" xfId="5236" xr:uid="{0A0CBE84-939F-4B68-809B-C2F7F9B183D2}"/>
    <cellStyle name="Input [yellow] 3 2 3 5" xfId="5888" xr:uid="{FAA5CBD4-C752-4B2A-8CAA-1A0FBEFEF818}"/>
    <cellStyle name="Input [yellow] 3 2 4" xfId="1376" xr:uid="{A308ED9B-CC18-4AC2-BAB5-2CD0CC2DB613}"/>
    <cellStyle name="Input [yellow] 3 2 4 2" xfId="3265" xr:uid="{B8543A15-BED8-4781-B51A-2C9660C34D60}"/>
    <cellStyle name="Input [yellow] 3 2 4 2 2" xfId="5732" xr:uid="{96489A6C-D83E-4FA2-A10B-F90D347846B1}"/>
    <cellStyle name="Input [yellow] 3 2 4 2 3" xfId="5033" xr:uid="{266315A5-D0C7-4AB8-823D-B22418F10F0A}"/>
    <cellStyle name="Input [yellow] 3 2 4 3" xfId="4556" xr:uid="{459BF035-0867-4A23-8266-640E2D8C8055}"/>
    <cellStyle name="Input [yellow] 3 2 4 3 2" xfId="6489" xr:uid="{69EB0316-F7DC-41CF-ABD4-E949E0F65781}"/>
    <cellStyle name="Input [yellow] 3 2 4 3 3" xfId="5995" xr:uid="{AF371DD6-559D-4DDA-8134-3A41C7D553F3}"/>
    <cellStyle name="Input [yellow] 3 2 4 4" xfId="4953" xr:uid="{3BDB4D4C-1CAF-4C82-A877-6FCEB1BAAC3A}"/>
    <cellStyle name="Input [yellow] 3 2 4 5" xfId="5211" xr:uid="{2DB7BB6B-CBA9-4A83-BDC5-AF31B3912B6E}"/>
    <cellStyle name="Input [yellow] 3 2 5" xfId="1359" xr:uid="{51A48B3D-8494-4A8C-BA94-F47F4C640869}"/>
    <cellStyle name="Input [yellow] 3 2 5 2" xfId="3248" xr:uid="{FA820BEA-3625-4F7B-B938-CC71A1B12A4B}"/>
    <cellStyle name="Input [yellow] 3 2 5 2 2" xfId="5715" xr:uid="{F0551C1B-C8EB-41E5-8EB6-5B6544D3E3EA}"/>
    <cellStyle name="Input [yellow] 3 2 5 2 3" xfId="5683" xr:uid="{6715E21D-CC55-4A81-BD96-645D2EE6AA95}"/>
    <cellStyle name="Input [yellow] 3 2 5 3" xfId="4436" xr:uid="{296618A8-7789-427B-9D7F-C888898293DB}"/>
    <cellStyle name="Input [yellow] 3 2 5 3 2" xfId="6369" xr:uid="{661D6C44-1235-4A50-85EB-CD5F0F62ECBF}"/>
    <cellStyle name="Input [yellow] 3 2 5 3 3" xfId="4733" xr:uid="{6A68B215-D669-44A7-901D-828DD2A46669}"/>
    <cellStyle name="Input [yellow] 3 2 5 4" xfId="4936" xr:uid="{CE7E7EA6-7853-47D9-990D-58FEF2C3098B}"/>
    <cellStyle name="Input [yellow] 3 2 5 5" xfId="5891" xr:uid="{977FA4F6-1976-4913-AD7C-2431BB564532}"/>
    <cellStyle name="Input [yellow] 3 2 6" xfId="2594" xr:uid="{B1FBC680-82F3-4463-9582-38BBE8AD9A58}"/>
    <cellStyle name="Input [yellow] 3 2 6 2" xfId="5507" xr:uid="{9E44CA45-C921-4F8E-8734-A65F52D41531}"/>
    <cellStyle name="Input [yellow] 3 2 6 3" xfId="5606" xr:uid="{12D1E1CB-CD31-4ED0-B7CB-03C59F507C0A}"/>
    <cellStyle name="Input [yellow] 3 2 7" xfId="4494" xr:uid="{20E2BAD8-FFF4-4DD7-BB42-125FB38F62BD}"/>
    <cellStyle name="Input [yellow] 3 2 7 2" xfId="6427" xr:uid="{ACFAE446-189C-4507-AF0B-7CB0292F603E}"/>
    <cellStyle name="Input [yellow] 3 2 7 3" xfId="462" xr:uid="{EAEBB3C2-89BF-4AD5-808D-7E0C9E28CF17}"/>
    <cellStyle name="Input [yellow] 3 2 8" xfId="4715" xr:uid="{2CE2E56D-F836-4C1F-892D-676D7D87822A}"/>
    <cellStyle name="Input [yellow] 3 2 9" xfId="5629" xr:uid="{F0A9951A-64C5-476B-9F24-C17ED45F8A54}"/>
    <cellStyle name="Input [yellow] 3 3" xfId="222" xr:uid="{00000000-0005-0000-0000-0000D8000000}"/>
    <cellStyle name="Input [yellow] 3 3 2" xfId="930" xr:uid="{9470504E-C139-4C6A-A632-FC100D3F7E2D}"/>
    <cellStyle name="Input [yellow] 3 3 2 10" xfId="4799" xr:uid="{00ADE50A-E3B2-4ED4-AF13-640FB1674FCA}"/>
    <cellStyle name="Input [yellow] 3 3 2 11" xfId="4769" xr:uid="{09EBA741-CE03-4FE2-952C-EFDFB5C880C5}"/>
    <cellStyle name="Input [yellow] 3 3 2 12" xfId="4713" xr:uid="{B0DD0BC3-D56D-4691-9366-F506334BAA54}"/>
    <cellStyle name="Input [yellow] 3 3 2 2" xfId="1815" xr:uid="{C08060A6-FBC3-4E9C-8893-9A8D2B5E7CA5}"/>
    <cellStyle name="Input [yellow] 3 3 2 2 2" xfId="3704" xr:uid="{66F3C562-0DB6-48E5-A474-375A34708A0C}"/>
    <cellStyle name="Input [yellow] 3 3 2 2 2 2" xfId="5910" xr:uid="{AFDAEBFD-B303-4560-9C79-4F6F27EF47F5}"/>
    <cellStyle name="Input [yellow] 3 3 2 2 2 3" xfId="6005" xr:uid="{5F7AF0DB-7982-4076-933D-7B860D15D0F3}"/>
    <cellStyle name="Input [yellow] 3 3 2 2 3" xfId="4356" xr:uid="{7C4F3B75-73E2-44F4-BD52-F1A8B3599D4B}"/>
    <cellStyle name="Input [yellow] 3 3 2 2 3 2" xfId="6289" xr:uid="{BDC61335-FAB5-4D9A-8EE2-FA66961AA38D}"/>
    <cellStyle name="Input [yellow] 3 3 2 2 3 3" xfId="5784" xr:uid="{F0BF7AA6-9E98-4FC7-BE21-2E7329506AE8}"/>
    <cellStyle name="Input [yellow] 3 3 2 2 4" xfId="5122" xr:uid="{A7F3F10C-62D5-4A96-8172-99940A0D4513}"/>
    <cellStyle name="Input [yellow] 3 3 2 2 5" xfId="4772" xr:uid="{0CCD817B-93AE-49C0-AE0A-B119E60922A9}"/>
    <cellStyle name="Input [yellow] 3 3 2 3" xfId="2281" xr:uid="{7BD01D52-6FEF-4C1F-A9DC-F3341F305686}"/>
    <cellStyle name="Input [yellow] 3 3 2 3 2" xfId="4169" xr:uid="{D4DF1A6B-B8DB-408F-93F2-8DB4D44A37FB}"/>
    <cellStyle name="Input [yellow] 3 3 2 3 2 2" xfId="6102" xr:uid="{A5EEA902-9C51-4136-8F56-AD60DB904A33}"/>
    <cellStyle name="Input [yellow] 3 3 2 3 2 3" xfId="6671" xr:uid="{13718682-D1B1-439A-90D7-79BD3F5E3174}"/>
    <cellStyle name="Input [yellow] 3 3 2 3 3" xfId="4642" xr:uid="{5B26F386-4DD7-4550-8FA5-61352D0F496C}"/>
    <cellStyle name="Input [yellow] 3 3 2 3 3 2" xfId="6575" xr:uid="{AED86D14-BA10-464E-828C-E8F7E185D0B3}"/>
    <cellStyle name="Input [yellow] 3 3 2 3 3 3" xfId="6912" xr:uid="{7ADFA696-AF78-4E91-950D-305AFD64FA14}"/>
    <cellStyle name="Input [yellow] 3 3 2 3 4" xfId="4581" xr:uid="{F9968209-DCD4-4043-BE15-A521224A4353}"/>
    <cellStyle name="Input [yellow] 3 3 2 3 4 2" xfId="6514" xr:uid="{3BC09E0C-F4AC-4881-BB36-618886D28A98}"/>
    <cellStyle name="Input [yellow] 3 3 2 3 4 3" xfId="5097" xr:uid="{3EAAEC03-9CCB-41D7-BD94-10EB8C6ACAD4}"/>
    <cellStyle name="Input [yellow] 3 3 2 3 5" xfId="4676" xr:uid="{010E8450-EE7A-46CB-802B-9750D4BEE755}"/>
    <cellStyle name="Input [yellow] 3 3 2 3 5 2" xfId="6609" xr:uid="{347FBE6A-29C9-45A8-99D6-A5EBF02779E2}"/>
    <cellStyle name="Input [yellow] 3 3 2 3 5 3" xfId="6946" xr:uid="{CC332D9D-312D-4273-8B8F-7020D40B7384}"/>
    <cellStyle name="Input [yellow] 3 3 2 3 6" xfId="5303" xr:uid="{F6D0A764-C2AF-4287-844E-491BF0623EC7}"/>
    <cellStyle name="Input [yellow] 3 3 2 3 7" xfId="5666" xr:uid="{131671F5-59E2-48D8-957D-A425C3546C46}"/>
    <cellStyle name="Input [yellow] 3 3 2 3 8" xfId="6884" xr:uid="{95F68B98-C7DC-41E1-A80A-8180AE0D8DB5}"/>
    <cellStyle name="Input [yellow] 3 3 2 4" xfId="2320" xr:uid="{23B6B181-835B-4945-A408-7359EF4BCB70}"/>
    <cellStyle name="Input [yellow] 3 3 2 4 2" xfId="4205" xr:uid="{B15306BB-B301-4AD0-A234-8801A5D5208F}"/>
    <cellStyle name="Input [yellow] 3 3 2 4 2 2" xfId="6138" xr:uid="{E137B35F-BF07-40C0-905B-C7B367AB142C}"/>
    <cellStyle name="Input [yellow] 3 3 2 4 2 3" xfId="4754" xr:uid="{8AC768A7-71A4-4992-BA3C-C11E15E1AF42}"/>
    <cellStyle name="Input [yellow] 3 3 2 4 3" xfId="2647" xr:uid="{6E7B56B8-4EDE-48FE-872D-54CF13D7F006}"/>
    <cellStyle name="Input [yellow] 3 3 2 4 3 2" xfId="5529" xr:uid="{B9EA4E20-54FF-45AE-8AF4-4B4B42A58D54}"/>
    <cellStyle name="Input [yellow] 3 3 2 4 3 3" xfId="5006" xr:uid="{305592F0-07FB-4E61-9D5B-D96630A8087F}"/>
    <cellStyle name="Input [yellow] 3 3 2 4 4" xfId="5339" xr:uid="{7B368130-7796-4047-88BB-BFF7D6292112}"/>
    <cellStyle name="Input [yellow] 3 3 2 4 5" xfId="6818" xr:uid="{F1332F70-6604-4BDA-86B5-E5F4181ED27D}"/>
    <cellStyle name="Input [yellow] 3 3 2 5" xfId="2205" xr:uid="{74BC0F0E-29B9-4302-BE3F-039250FE260F}"/>
    <cellStyle name="Input [yellow] 3 3 2 5 2" xfId="4094" xr:uid="{6CAE3F7A-CFD8-4DBA-90FE-08E9657B1CB9}"/>
    <cellStyle name="Input [yellow] 3 3 2 5 2 2" xfId="6027" xr:uid="{99534E7F-C6F3-4216-BCAE-CDF798A17FF0}"/>
    <cellStyle name="Input [yellow] 3 3 2 5 2 3" xfId="5646" xr:uid="{FA56C5C3-B500-457C-8C90-859DB97E2E64}"/>
    <cellStyle name="Input [yellow] 3 3 2 5 3" xfId="4349" xr:uid="{21143258-59A4-459E-8164-ED1D77190C58}"/>
    <cellStyle name="Input [yellow] 3 3 2 5 3 2" xfId="6282" xr:uid="{4569D283-812E-4CC6-A26C-760A521C3B22}"/>
    <cellStyle name="Input [yellow] 3 3 2 5 3 3" xfId="5592" xr:uid="{CFAEEAB8-7CD0-452B-8345-725329FA12C1}"/>
    <cellStyle name="Input [yellow] 3 3 2 5 4" xfId="5228" xr:uid="{8787CBCB-32CE-44CA-8932-BD373AB27EAA}"/>
    <cellStyle name="Input [yellow] 3 3 2 5 5" xfId="6804" xr:uid="{046C0248-61C2-41B8-8EBB-F2E5FC5CFCD0}"/>
    <cellStyle name="Input [yellow] 3 3 2 6" xfId="2318" xr:uid="{2CB40367-1AF5-4FDD-A06B-02C4504E9A8B}"/>
    <cellStyle name="Input [yellow] 3 3 2 6 2" xfId="4203" xr:uid="{C0BF4461-846E-473E-8DB1-2E63D5AF2F05}"/>
    <cellStyle name="Input [yellow] 3 3 2 6 2 2" xfId="6136" xr:uid="{DF68E9A2-D2E9-4018-B2DE-093855238DDD}"/>
    <cellStyle name="Input [yellow] 3 3 2 6 2 3" xfId="5801" xr:uid="{E0032D25-5EE4-4BBC-9A67-F8D3F0EA04A6}"/>
    <cellStyle name="Input [yellow] 3 3 2 6 3" xfId="4331" xr:uid="{E6D3015F-E6A6-4FB6-AB90-287E94FF0DF1}"/>
    <cellStyle name="Input [yellow] 3 3 2 6 3 2" xfId="6264" xr:uid="{67B04C97-3B3C-4E26-B822-12EFE744D185}"/>
    <cellStyle name="Input [yellow] 3 3 2 6 3 3" xfId="5939" xr:uid="{7EED3C8C-DB11-4DED-B4C0-05B2052BD2F2}"/>
    <cellStyle name="Input [yellow] 3 3 2 6 4" xfId="5337" xr:uid="{2B9EAC63-6D0E-48A2-A340-65A133EAD55E}"/>
    <cellStyle name="Input [yellow] 3 3 2 6 5" xfId="6645" xr:uid="{2BAB6819-E090-4542-947A-EE4870D0A42F}"/>
    <cellStyle name="Input [yellow] 3 3 2 7" xfId="2386" xr:uid="{8B6F8791-50A4-4E9E-B29E-AFB9084DDCD1}"/>
    <cellStyle name="Input [yellow] 3 3 2 7 2" xfId="4268" xr:uid="{B477C7AE-1C26-4178-A47B-A40D96DDF09D}"/>
    <cellStyle name="Input [yellow] 3 3 2 7 2 2" xfId="6201" xr:uid="{7AE817F0-BA7F-4C71-A111-6A6F0B1F423B}"/>
    <cellStyle name="Input [yellow] 3 3 2 7 2 3" xfId="5769" xr:uid="{E9766F7F-89DA-4F70-B6E0-F3C878C535B2}"/>
    <cellStyle name="Input [yellow] 3 3 2 7 3" xfId="4660" xr:uid="{B161B3A9-D90B-40B1-BB22-CFBA02939F59}"/>
    <cellStyle name="Input [yellow] 3 3 2 7 3 2" xfId="6593" xr:uid="{BFCDBDFD-577C-4BE5-AE8D-2234E37DF30D}"/>
    <cellStyle name="Input [yellow] 3 3 2 7 3 3" xfId="6930" xr:uid="{C44FA4AB-7461-4D30-9985-4BF6D41B5289}"/>
    <cellStyle name="Input [yellow] 3 3 2 7 4" xfId="5404" xr:uid="{E38A2AB9-04AA-4798-B124-F7AAD28B466C}"/>
    <cellStyle name="Input [yellow] 3 3 2 7 5" xfId="5688" xr:uid="{94472CA5-7FB3-4953-A30D-CFAC47BF0B2A}"/>
    <cellStyle name="Input [yellow] 3 3 2 8" xfId="2400" xr:uid="{29D2D6E0-A2AA-4EA6-9FFC-ABB911546266}"/>
    <cellStyle name="Input [yellow] 3 3 2 8 2" xfId="5418" xr:uid="{3415CD6E-6FBA-4D68-B8AA-8E9990DD6176}"/>
    <cellStyle name="Input [yellow] 3 3 2 8 3" xfId="5692" xr:uid="{1BE618FC-3567-4D9A-B5D6-1E11307852C2}"/>
    <cellStyle name="Input [yellow] 3 3 2 9" xfId="4502" xr:uid="{03E17D30-1D56-45E0-AF3A-E09D5BD52DCC}"/>
    <cellStyle name="Input [yellow] 3 3 2 9 2" xfId="6435" xr:uid="{BE77EA80-54BC-46E9-84E8-FEE3F21C4ECB}"/>
    <cellStyle name="Input [yellow] 3 3 2 9 3" xfId="6738" xr:uid="{D8028B18-E156-44BA-BB83-9606C4A69215}"/>
    <cellStyle name="Input [yellow] 3 3 3" xfId="1549" xr:uid="{28B0065B-A92A-46AA-9156-09CD6EF0453D}"/>
    <cellStyle name="Input [yellow] 3 3 3 2" xfId="3438" xr:uid="{66B95BAC-55FA-49A0-88D9-1B0BB340DBE4}"/>
    <cellStyle name="Input [yellow] 3 3 3 2 2" xfId="5814" xr:uid="{967DD1E2-5B96-4DA5-8EAA-2484CA333A60}"/>
    <cellStyle name="Input [yellow] 3 3 3 2 3" xfId="4779" xr:uid="{87D556E5-114F-488A-8162-1C7B189B37CA}"/>
    <cellStyle name="Input [yellow] 3 3 3 3" xfId="4499" xr:uid="{FEA03047-8267-41FB-801E-796BA35235F1}"/>
    <cellStyle name="Input [yellow] 3 3 3 3 2" xfId="6432" xr:uid="{CBA0FCA1-FA69-4C74-863B-8EA11B42151E}"/>
    <cellStyle name="Input [yellow] 3 3 3 3 3" xfId="5693" xr:uid="{3045AB2B-21C5-410D-A0BA-90BDF275C17C}"/>
    <cellStyle name="Input [yellow] 3 3 3 4" xfId="5025" xr:uid="{FBE76A70-1633-41E7-BD10-677C32739754}"/>
    <cellStyle name="Input [yellow] 3 3 3 5" xfId="5981" xr:uid="{C4C93081-5596-419B-A4DE-C64E84B8048E}"/>
    <cellStyle name="Input [yellow] 3 3 4" xfId="2332" xr:uid="{7C7AE267-FBC5-4CA4-9F8A-E5F4CD018432}"/>
    <cellStyle name="Input [yellow] 3 3 4 2" xfId="4217" xr:uid="{9C7800B4-E90A-4260-934E-9F6D7D22A0A8}"/>
    <cellStyle name="Input [yellow] 3 3 4 2 2" xfId="6150" xr:uid="{0E669F18-2353-454D-A812-2C062CDE29C9}"/>
    <cellStyle name="Input [yellow] 3 3 4 2 3" xfId="6667" xr:uid="{863FF7F8-BFED-488D-B557-27410B40D22F}"/>
    <cellStyle name="Input [yellow] 3 3 4 3" xfId="4373" xr:uid="{77780F7C-5FBD-463E-A980-7A2F18CB8FEE}"/>
    <cellStyle name="Input [yellow] 3 3 4 3 2" xfId="6306" xr:uid="{2E6CE309-E2A0-498E-8648-A90108A117EF}"/>
    <cellStyle name="Input [yellow] 3 3 4 3 3" xfId="6746" xr:uid="{E926DA79-37EA-4F58-A165-13361F643B6E}"/>
    <cellStyle name="Input [yellow] 3 3 4 4" xfId="5351" xr:uid="{23417CD7-F100-4DE8-9232-BFEBEBC3F02E}"/>
    <cellStyle name="Input [yellow] 3 3 4 5" xfId="4867" xr:uid="{DC9BBA69-AAB1-4AAD-9347-7946F0E5E764}"/>
    <cellStyle name="Input [yellow] 3 3 5" xfId="2302" xr:uid="{EB40BF73-D45E-4EE5-9E7A-FE20A96E358E}"/>
    <cellStyle name="Input [yellow] 3 3 5 2" xfId="4188" xr:uid="{04ACC463-5659-4E6F-9618-A36AEAAE7D67}"/>
    <cellStyle name="Input [yellow] 3 3 5 2 2" xfId="6121" xr:uid="{BC6DE7CB-06D4-42F4-9850-3D01B8C8FEEA}"/>
    <cellStyle name="Input [yellow] 3 3 5 2 3" xfId="6627" xr:uid="{53B51AB7-08BF-4CE9-964D-D6F846BC8F9D}"/>
    <cellStyle name="Input [yellow] 3 3 5 3" xfId="4343" xr:uid="{A71345A8-B2C5-40C3-AE98-82D2E91AB490}"/>
    <cellStyle name="Input [yellow] 3 3 5 3 2" xfId="6276" xr:uid="{E0B15B22-C073-490C-9980-07A0C2DA6BAC}"/>
    <cellStyle name="Input [yellow] 3 3 5 3 3" xfId="5785" xr:uid="{175A3F79-CD0C-45F0-B3E7-B8906BC512AB}"/>
    <cellStyle name="Input [yellow] 3 3 5 4" xfId="5322" xr:uid="{96DF075D-968E-4ACC-8860-356E349C7947}"/>
    <cellStyle name="Input [yellow] 3 3 5 5" xfId="6802" xr:uid="{C7252DA5-6BC8-4B76-ABDC-0E791DE667BD}"/>
    <cellStyle name="Input [yellow] 3 3 6" xfId="2505" xr:uid="{9EFFF582-2730-4141-A8EC-AC04B44FE732}"/>
    <cellStyle name="Input [yellow] 3 3 6 2" xfId="5476" xr:uid="{45796AB5-C7F6-4072-9134-1186775EE897}"/>
    <cellStyle name="Input [yellow] 3 3 6 3" xfId="424" xr:uid="{DC9EE3C0-F76C-4BEC-8776-89E2E560B390}"/>
    <cellStyle name="Input [yellow] 3 3 7" xfId="4629" xr:uid="{CAB0D206-57B1-4D3A-9BB1-12A80D19D982}"/>
    <cellStyle name="Input [yellow] 3 3 7 2" xfId="6562" xr:uid="{592B50C2-9B91-4179-A4A1-BCFD1CA21D57}"/>
    <cellStyle name="Input [yellow] 3 3 7 3" xfId="6899" xr:uid="{91E8DFD5-E975-42F9-94FB-DA6CC668733D}"/>
    <cellStyle name="Input [yellow] 3 3 8" xfId="597" xr:uid="{1BAA1820-1C0F-4184-85F0-17AD8CAFB4AB}"/>
    <cellStyle name="Input [yellow] 3 3 9" xfId="6792" xr:uid="{625E8C97-9AEE-4298-A4D3-96745887E21D}"/>
    <cellStyle name="Input [yellow] 3 4" xfId="882" xr:uid="{2DBA8AEF-0201-49C2-8297-64B3658E6036}"/>
    <cellStyle name="Input [yellow] 3 4 10" xfId="4784" xr:uid="{25511A01-C22F-48D9-8C19-3A322CD4F066}"/>
    <cellStyle name="Input [yellow] 3 4 11" xfId="4770" xr:uid="{13ECB506-943A-4EA3-804D-80810453E6B6}"/>
    <cellStyle name="Input [yellow] 3 4 12" xfId="6886" xr:uid="{A1F40D4F-D30A-45F4-B629-D1B4054EEDDF}"/>
    <cellStyle name="Input [yellow] 3 4 2" xfId="1768" xr:uid="{47A2796B-CF0E-46F8-A0CB-46C4E055A6AC}"/>
    <cellStyle name="Input [yellow] 3 4 2 2" xfId="3657" xr:uid="{037E1DDB-6C05-4C04-85D4-963497C0C723}"/>
    <cellStyle name="Input [yellow] 3 4 2 2 2" xfId="5895" xr:uid="{B35F528D-DAD7-4D5E-8F29-88D1B94142D5}"/>
    <cellStyle name="Input [yellow] 3 4 2 2 3" xfId="6628" xr:uid="{A2CFE9AD-6881-4F10-8A45-8F3CC882F6A7}"/>
    <cellStyle name="Input [yellow] 3 4 2 3" xfId="4344" xr:uid="{198FC40F-4523-4DA4-830C-35A502923BB7}"/>
    <cellStyle name="Input [yellow] 3 4 2 3 2" xfId="6277" xr:uid="{A1B84FE4-D196-4E79-B37F-187DA958E2AA}"/>
    <cellStyle name="Input [yellow] 3 4 2 3 3" xfId="5546" xr:uid="{5A1D18E9-1071-4A9F-9959-84C5FB5458A0}"/>
    <cellStyle name="Input [yellow] 3 4 2 4" xfId="5107" xr:uid="{12116B66-58BE-47C8-B9DA-1C4B4DE135D5}"/>
    <cellStyle name="Input [yellow] 3 4 2 5" xfId="5096" xr:uid="{445206B4-4552-46B6-862F-ABFAFB69D5FD}"/>
    <cellStyle name="Input [yellow] 3 4 3" xfId="2271" xr:uid="{B65EC8F4-4FD7-412B-A6C3-909EE3E51584}"/>
    <cellStyle name="Input [yellow] 3 4 3 2" xfId="4160" xr:uid="{2AE89FC4-3B4F-4946-97EB-540B8458AC38}"/>
    <cellStyle name="Input [yellow] 3 4 3 2 2" xfId="6093" xr:uid="{8D4575FA-C66B-415F-9583-9F9C56B76FDE}"/>
    <cellStyle name="Input [yellow] 3 4 3 2 3" xfId="5112" xr:uid="{72B1D12C-6A1D-48CC-A75B-E8650E41039F}"/>
    <cellStyle name="Input [yellow] 3 4 3 3" xfId="4639" xr:uid="{30A330DA-0729-4354-9DBD-F406410D197C}"/>
    <cellStyle name="Input [yellow] 3 4 3 3 2" xfId="6572" xr:uid="{A2DE4CD8-A426-46DD-90A4-5D6D883F74D3}"/>
    <cellStyle name="Input [yellow] 3 4 3 3 3" xfId="6909" xr:uid="{1BF526FB-35FC-4CC8-87DD-A2BA006A9C13}"/>
    <cellStyle name="Input [yellow] 3 4 3 4" xfId="4479" xr:uid="{0AB2615B-D88F-4AF6-86B0-DF33A15CFB84}"/>
    <cellStyle name="Input [yellow] 3 4 3 4 2" xfId="6412" xr:uid="{2147C893-B39E-4E07-ACDF-5AD846F3CFC6}"/>
    <cellStyle name="Input [yellow] 3 4 3 4 3" xfId="5180" xr:uid="{763E9E5D-FDFE-4BD7-A13F-78144062D2B1}"/>
    <cellStyle name="Input [yellow] 3 4 3 5" xfId="4673" xr:uid="{A73DE2AA-414C-480E-9022-1C68D169960C}"/>
    <cellStyle name="Input [yellow] 3 4 3 5 2" xfId="6606" xr:uid="{227C1E5B-F971-4535-9CA5-842D09472843}"/>
    <cellStyle name="Input [yellow] 3 4 3 5 3" xfId="6943" xr:uid="{78221799-9711-4823-8F86-38D59D94E2A3}"/>
    <cellStyle name="Input [yellow] 3 4 3 6" xfId="5294" xr:uid="{F757C97B-F4AB-4827-8A94-8342C7B58CD4}"/>
    <cellStyle name="Input [yellow] 3 4 3 7" xfId="5935" xr:uid="{1F47DE50-8BA3-4BAE-BAA3-58C827B8FD04}"/>
    <cellStyle name="Input [yellow] 3 4 3 8" xfId="6781" xr:uid="{D1A252FE-C422-42C2-8C9A-38B4F483AEA8}"/>
    <cellStyle name="Input [yellow] 3 4 4" xfId="2258" xr:uid="{F9750FE2-8E36-480A-8C87-CF976E3C3662}"/>
    <cellStyle name="Input [yellow] 3 4 4 2" xfId="4147" xr:uid="{2D6169F0-07BB-4851-AA27-61588994CB0F}"/>
    <cellStyle name="Input [yellow] 3 4 4 2 2" xfId="6080" xr:uid="{3DFF3AB1-6BDA-479C-ACF5-A051BFAB12A1}"/>
    <cellStyle name="Input [yellow] 3 4 4 2 3" xfId="5627" xr:uid="{2DEFB0A1-16A8-431E-9927-5FF28EF10FFD}"/>
    <cellStyle name="Input [yellow] 3 4 4 3" xfId="4403" xr:uid="{EB703D22-C61F-416A-B3F0-4EEC43DA1383}"/>
    <cellStyle name="Input [yellow] 3 4 4 3 2" xfId="6336" xr:uid="{74ED9773-851A-4D07-A4CD-6599276FDC61}"/>
    <cellStyle name="Input [yellow] 3 4 4 3 3" xfId="5974" xr:uid="{99A62EF1-F00A-4053-82E7-9CE24AED2755}"/>
    <cellStyle name="Input [yellow] 3 4 4 4" xfId="5281" xr:uid="{DF1BB99D-508E-4D8A-B49E-48D08CDD2FA6}"/>
    <cellStyle name="Input [yellow] 3 4 4 5" xfId="459" xr:uid="{3DD33C5B-4472-42A2-B96D-CE583F2554B3}"/>
    <cellStyle name="Input [yellow] 3 4 5" xfId="2226" xr:uid="{6540E524-E313-4C1F-AC36-53042E554BDD}"/>
    <cellStyle name="Input [yellow] 3 4 5 2" xfId="4115" xr:uid="{E53CD991-E4D3-4C1B-B3FC-784DE3886584}"/>
    <cellStyle name="Input [yellow] 3 4 5 2 2" xfId="6048" xr:uid="{31981F0F-0E4F-41BD-A1DE-428C27B07222}"/>
    <cellStyle name="Input [yellow] 3 4 5 2 3" xfId="5574" xr:uid="{D0D71FFD-40C6-4D91-8D5A-AB5084AF42BE}"/>
    <cellStyle name="Input [yellow] 3 4 5 3" xfId="4561" xr:uid="{350227B1-0A20-4DA5-9623-F89B1DFFA6D4}"/>
    <cellStyle name="Input [yellow] 3 4 5 3 2" xfId="6494" xr:uid="{B0E77579-E951-4BFB-8C5A-3B4D8493362E}"/>
    <cellStyle name="Input [yellow] 3 4 5 3 3" xfId="5603" xr:uid="{2AC260E4-6A45-4C01-ADA7-49D3B7AEA6F3}"/>
    <cellStyle name="Input [yellow] 3 4 5 4" xfId="5249" xr:uid="{D5CAAEE6-0959-4FDB-BE87-D8AB713CF689}"/>
    <cellStyle name="Input [yellow] 3 4 5 5" xfId="6823" xr:uid="{FAD98B81-890F-4394-AFF7-AFCCBFAF6A77}"/>
    <cellStyle name="Input [yellow] 3 4 6" xfId="2303" xr:uid="{F76D232F-F88A-4794-9A50-B30161E5AA85}"/>
    <cellStyle name="Input [yellow] 3 4 6 2" xfId="4189" xr:uid="{5B9B6CFF-2E40-459F-9FCC-3CEAABD70F17}"/>
    <cellStyle name="Input [yellow] 3 4 6 2 2" xfId="6122" xr:uid="{4A425EC0-F3D5-46E9-9D1B-5A9C3783D7DC}"/>
    <cellStyle name="Input [yellow] 3 4 6 2 3" xfId="4768" xr:uid="{4482CC63-64F8-4D15-80A2-EBDAC3BFF53F}"/>
    <cellStyle name="Input [yellow] 3 4 6 3" xfId="4291" xr:uid="{2A51C599-44BD-4BB7-B48B-CE1CE4D88FF0}"/>
    <cellStyle name="Input [yellow] 3 4 6 3 2" xfId="6224" xr:uid="{0CBFDFD0-04E8-49B1-85AA-C9403C083D14}"/>
    <cellStyle name="Input [yellow] 3 4 6 3 3" xfId="5617" xr:uid="{066B8A96-4C09-4A46-AD30-5E6B642C0506}"/>
    <cellStyle name="Input [yellow] 3 4 6 4" xfId="5323" xr:uid="{16076C54-3F6E-457F-BBCB-E81C1546FC7B}"/>
    <cellStyle name="Input [yellow] 3 4 6 5" xfId="5771" xr:uid="{5C8D082F-E68D-47B4-A588-577E044BC160}"/>
    <cellStyle name="Input [yellow] 3 4 7" xfId="2389" xr:uid="{90BC48DF-C229-401F-9589-C1AADF458F7E}"/>
    <cellStyle name="Input [yellow] 3 4 7 2" xfId="4271" xr:uid="{2731CD8E-5F0F-4B01-8922-080507847ABB}"/>
    <cellStyle name="Input [yellow] 3 4 7 2 2" xfId="6204" xr:uid="{6253D45D-2EC3-41A3-9FFA-BE9BF485C813}"/>
    <cellStyle name="Input [yellow] 3 4 7 2 3" xfId="6023" xr:uid="{A8AD1637-C8FA-494B-84A4-7500A39D3EBA}"/>
    <cellStyle name="Input [yellow] 3 4 7 3" xfId="4663" xr:uid="{29AD4345-22C7-4442-BA60-7FE22AAF669D}"/>
    <cellStyle name="Input [yellow] 3 4 7 3 2" xfId="6596" xr:uid="{DA8461C2-1D94-47C3-AEDE-95D751AF254E}"/>
    <cellStyle name="Input [yellow] 3 4 7 3 3" xfId="6933" xr:uid="{5F09414B-433E-43B1-9413-E1672F4BE7FD}"/>
    <cellStyle name="Input [yellow] 3 4 7 4" xfId="5407" xr:uid="{CB5969E1-2BA3-48F1-9DE3-7C036838A152}"/>
    <cellStyle name="Input [yellow] 3 4 7 5" xfId="4730" xr:uid="{E15FD899-6E6E-4300-A8DC-3D45FCC3B4FE}"/>
    <cellStyle name="Input [yellow] 3 4 8" xfId="4416" xr:uid="{686CD722-55DC-4C98-83CF-1B23797A4FB7}"/>
    <cellStyle name="Input [yellow] 3 4 8 2" xfId="6349" xr:uid="{3167C004-A4C2-4CA2-865B-9F4C948B3F20}"/>
    <cellStyle name="Input [yellow] 3 4 8 3" xfId="629" xr:uid="{5711966E-3204-4DEC-8340-A87A58CA84E4}"/>
    <cellStyle name="Input [yellow] 3 4 9" xfId="4628" xr:uid="{E6FC2E38-81E4-4544-A461-9ACFBB8EFBBB}"/>
    <cellStyle name="Input [yellow] 3 4 9 2" xfId="6561" xr:uid="{ACF08556-654C-4557-A08A-6AEEBEA5AD9E}"/>
    <cellStyle name="Input [yellow] 3 4 9 3" xfId="6898" xr:uid="{B0B7924C-D044-4673-8AD3-6D1F1E483CDD}"/>
    <cellStyle name="Input [yellow] 3 5" xfId="1462" xr:uid="{67E2B2F4-0C05-48E0-ABB6-B0B94DA97BBD}"/>
    <cellStyle name="Input [yellow] 3 5 2" xfId="3351" xr:uid="{937F05A5-4BD4-4EFB-8EE0-3EA2469AC6B2}"/>
    <cellStyle name="Input [yellow] 3 5 2 2" xfId="5778" xr:uid="{976BBE7D-D12C-46E9-A652-42F03A580403}"/>
    <cellStyle name="Input [yellow] 3 5 2 3" xfId="6622" xr:uid="{9473BCD0-7931-41AB-8A7F-AA45781041D9}"/>
    <cellStyle name="Input [yellow] 3 5 3" xfId="4466" xr:uid="{2A05BD0F-8F48-4C5A-A07C-414EB9186B4F}"/>
    <cellStyle name="Input [yellow] 3 5 3 2" xfId="6399" xr:uid="{0BC0C7B2-8DD5-44A0-A68A-E66509D8B912}"/>
    <cellStyle name="Input [yellow] 3 5 3 3" xfId="5763" xr:uid="{634C9E03-C24E-468B-B87A-46595AA79DE7}"/>
    <cellStyle name="Input [yellow] 3 5 4" xfId="4994" xr:uid="{4CF9D3BE-62BD-46A6-8288-ACD49CD5F8E7}"/>
    <cellStyle name="Input [yellow] 3 5 5" xfId="5544" xr:uid="{ECBC3360-19B7-4D46-A0D1-8C75C948D4B6}"/>
    <cellStyle name="Input [yellow] 3 6" xfId="2259" xr:uid="{1D1C0672-6E8A-4F88-991D-FF88B05920EB}"/>
    <cellStyle name="Input [yellow] 3 6 2" xfId="4148" xr:uid="{A4E88EB7-A4BB-4E8C-9989-3268938A65D0}"/>
    <cellStyle name="Input [yellow] 3 6 2 2" xfId="6081" xr:uid="{968C02D1-A341-49AD-ABFF-C8BB8307673B}"/>
    <cellStyle name="Input [yellow] 3 6 2 3" xfId="6742" xr:uid="{CA9420D1-2820-4787-AF0C-24F367FE92A8}"/>
    <cellStyle name="Input [yellow] 3 6 3" xfId="4543" xr:uid="{ADA70AA7-3E28-4438-828C-DA67EA76C4C0}"/>
    <cellStyle name="Input [yellow] 3 6 3 2" xfId="6476" xr:uid="{4E769E96-59CF-4336-9928-076E452776B7}"/>
    <cellStyle name="Input [yellow] 3 6 3 3" xfId="4829" xr:uid="{E560B84A-9F57-4F8F-96EB-F7EC7F6E65D8}"/>
    <cellStyle name="Input [yellow] 3 6 4" xfId="5282" xr:uid="{03D64761-FA4F-49A6-9895-B8FE29F04D85}"/>
    <cellStyle name="Input [yellow] 3 6 5" xfId="6865" xr:uid="{149A39FA-8CC6-4311-9341-BA7C0E47AB0F}"/>
    <cellStyle name="Input [yellow] 3 7" xfId="2381" xr:uid="{FC3AA3C9-9AB0-479A-8FAD-F12DBBF1638F}"/>
    <cellStyle name="Input [yellow] 3 7 2" xfId="4263" xr:uid="{3BB886B6-2CFF-49E2-8BC9-E8ECE4A04837}"/>
    <cellStyle name="Input [yellow] 3 7 2 2" xfId="6196" xr:uid="{FCF0AE51-B3C5-4AC6-B71D-F6C2A3462860}"/>
    <cellStyle name="Input [yellow] 3 7 2 3" xfId="5558" xr:uid="{1003D611-4D0A-4358-A82F-57256FBAC633}"/>
    <cellStyle name="Input [yellow] 3 7 3" xfId="4655" xr:uid="{1EE7CD87-4F3F-4C93-B9B9-E50C7F2E8FEB}"/>
    <cellStyle name="Input [yellow] 3 7 3 2" xfId="6588" xr:uid="{45610D7D-B494-46FD-8722-AF73E0C7798E}"/>
    <cellStyle name="Input [yellow] 3 7 3 3" xfId="6925" xr:uid="{597A0066-EC27-4FC3-8D1C-496A75E2F711}"/>
    <cellStyle name="Input [yellow] 3 7 4" xfId="5399" xr:uid="{D9B9782B-D68F-486B-8CB4-B17B692AF400}"/>
    <cellStyle name="Input [yellow] 3 7 5" xfId="6779" xr:uid="{D8F1851F-2AB4-4F6B-8BEC-3205D16EF832}"/>
    <cellStyle name="Input [yellow] 3 8" xfId="2439" xr:uid="{01C8AB70-76A1-4177-B3AA-9935D9C92D88}"/>
    <cellStyle name="Input [yellow] 3 8 2" xfId="5446" xr:uid="{CC899B26-4EC9-417B-BB27-29A5F56FC37E}"/>
    <cellStyle name="Input [yellow] 3 8 3" xfId="5044" xr:uid="{323D9763-BDD6-4FF0-B24B-E85EC8A1150C}"/>
    <cellStyle name="Input [yellow] 3 9" xfId="4488" xr:uid="{DC3D8FFB-E1FA-428F-844C-87E71CA0B693}"/>
    <cellStyle name="Input [yellow] 3 9 2" xfId="6421" xr:uid="{98910055-00F8-4B63-975C-1D3D97B5E117}"/>
    <cellStyle name="Input [yellow] 3 9 3" xfId="5562" xr:uid="{05D92DE4-B1AD-4E45-8CBA-8EC013F9F562}"/>
    <cellStyle name="Input [yellow] 4" xfId="143" xr:uid="{00000000-0005-0000-0000-0000D9000000}"/>
    <cellStyle name="Input [yellow] 4 10" xfId="465" xr:uid="{9869E522-CBC5-4DC1-8FE0-EE26EDB0C81B}"/>
    <cellStyle name="Input [yellow] 4 11" xfId="5453" xr:uid="{8A92959B-4BF8-4A24-9E0D-723F55C72062}"/>
    <cellStyle name="Input [yellow] 4 2" xfId="343" xr:uid="{00000000-0005-0000-0000-0000DA000000}"/>
    <cellStyle name="Input [yellow] 4 2 2" xfId="940" xr:uid="{B0DC5CDC-C73F-43CD-AAAC-7D5F0E94F38D}"/>
    <cellStyle name="Input [yellow] 4 2 2 10" xfId="4803" xr:uid="{11C08064-25EE-4F5F-94E9-00936082AACD}"/>
    <cellStyle name="Input [yellow] 4 2 2 11" xfId="5970" xr:uid="{50423621-7F5F-4580-99A1-0B1508814A76}"/>
    <cellStyle name="Input [yellow] 4 2 2 12" xfId="455" xr:uid="{B59DBD52-1969-450F-AF38-3C9551FBF5B3}"/>
    <cellStyle name="Input [yellow] 4 2 2 2" xfId="1825" xr:uid="{E635C3B5-81BC-44EA-B103-66A5D91F6DEC}"/>
    <cellStyle name="Input [yellow] 4 2 2 2 2" xfId="3714" xr:uid="{31FDF895-8A33-4F80-815A-DAA036A7549C}"/>
    <cellStyle name="Input [yellow] 4 2 2 2 2 2" xfId="5920" xr:uid="{F79B932C-6D9F-48DA-B9F3-FE7A0B577D82}"/>
    <cellStyle name="Input [yellow] 4 2 2 2 2 3" xfId="4805" xr:uid="{A57494D9-F4E7-4CFA-9CD0-E34EB1434EEF}"/>
    <cellStyle name="Input [yellow] 4 2 2 2 3" xfId="2589" xr:uid="{ACCEFAE1-EAD6-4156-9499-C202D2B1EEB1}"/>
    <cellStyle name="Input [yellow] 4 2 2 2 3 2" xfId="5503" xr:uid="{DDD5E9DD-153E-40C7-9B4B-D846D22DF9E5}"/>
    <cellStyle name="Input [yellow] 4 2 2 2 3 3" xfId="5612" xr:uid="{92396A9F-03F6-483A-BB15-7B7EB8F8EDA5}"/>
    <cellStyle name="Input [yellow] 4 2 2 2 4" xfId="5126" xr:uid="{525CAF14-F842-4D78-ACE5-0412037B039F}"/>
    <cellStyle name="Input [yellow] 4 2 2 2 5" xfId="6701" xr:uid="{8810195F-193C-4351-A923-7D661664306E}"/>
    <cellStyle name="Input [yellow] 4 2 2 3" xfId="2286" xr:uid="{013C6643-A97E-40EB-B2EE-5B7CCACB7165}"/>
    <cellStyle name="Input [yellow] 4 2 2 3 2" xfId="4173" xr:uid="{6E36E553-3AB2-47B3-84C2-02F36CA5B00E}"/>
    <cellStyle name="Input [yellow] 4 2 2 3 2 2" xfId="6106" xr:uid="{678228FF-047D-4A34-AA04-663358D97CBB}"/>
    <cellStyle name="Input [yellow] 4 2 2 3 2 3" xfId="5703" xr:uid="{7ABFA3C3-DB41-4A5A-91ED-0973EB5D3024}"/>
    <cellStyle name="Input [yellow] 4 2 2 3 3" xfId="4646" xr:uid="{AE225B8C-07B5-4BE3-95BD-D27DF64CFF17}"/>
    <cellStyle name="Input [yellow] 4 2 2 3 3 2" xfId="6579" xr:uid="{23D432C8-72E8-439C-A730-03899CB628B3}"/>
    <cellStyle name="Input [yellow] 4 2 2 3 3 3" xfId="6916" xr:uid="{0A274B93-CA7E-4339-A55A-9212D3D57EF2}"/>
    <cellStyle name="Input [yellow] 4 2 2 3 4" xfId="4493" xr:uid="{6DDCE98C-7986-480F-9E7F-B027619D5BBE}"/>
    <cellStyle name="Input [yellow] 4 2 2 3 4 2" xfId="6426" xr:uid="{0745C823-2E48-4D47-ABA3-93855CB92336}"/>
    <cellStyle name="Input [yellow] 4 2 2 3 4 3" xfId="4848" xr:uid="{60B9C34F-9708-4239-AD3B-537D5E40C73D}"/>
    <cellStyle name="Input [yellow] 4 2 2 3 5" xfId="4680" xr:uid="{9AA70899-BE3C-432D-9246-6163563DB003}"/>
    <cellStyle name="Input [yellow] 4 2 2 3 5 2" xfId="6613" xr:uid="{B0A6F70D-A7D2-49A5-9A93-3411584FD999}"/>
    <cellStyle name="Input [yellow] 4 2 2 3 5 3" xfId="6950" xr:uid="{3E1183DD-C936-4710-9FFD-7C25074E3A04}"/>
    <cellStyle name="Input [yellow] 4 2 2 3 6" xfId="5307" xr:uid="{C94319F7-665F-470D-9E34-02A2F35C5BA0}"/>
    <cellStyle name="Input [yellow] 4 2 2 3 7" xfId="5948" xr:uid="{787CC910-EC43-43D4-B3B8-EE96D660C167}"/>
    <cellStyle name="Input [yellow] 4 2 2 3 8" xfId="5552" xr:uid="{9B161B15-9CE1-4894-8507-832E94BCD168}"/>
    <cellStyle name="Input [yellow] 4 2 2 4" xfId="1388" xr:uid="{84F315E8-AC82-48DB-8A87-81CA42318BA7}"/>
    <cellStyle name="Input [yellow] 4 2 2 4 2" xfId="3277" xr:uid="{3F4E0D9E-A06D-43B3-AB25-2190CC49A722}"/>
    <cellStyle name="Input [yellow] 4 2 2 4 2 2" xfId="5744" xr:uid="{E42076A5-2B9D-48CD-B74E-76CE7DF2CAB5}"/>
    <cellStyle name="Input [yellow] 4 2 2 4 2 3" xfId="5885" xr:uid="{AF5F94F7-4B1F-495F-9835-3E0C50A326FE}"/>
    <cellStyle name="Input [yellow] 4 2 2 4 3" xfId="4287" xr:uid="{C0B20097-12C6-45AA-A21A-7E3D2488A66C}"/>
    <cellStyle name="Input [yellow] 4 2 2 4 3 2" xfId="6220" xr:uid="{F10CAA90-D85E-469A-84E8-8D36284911D4}"/>
    <cellStyle name="Input [yellow] 4 2 2 4 3 3" xfId="5005" xr:uid="{F2E404C6-4675-4D34-9F51-188D39677649}"/>
    <cellStyle name="Input [yellow] 4 2 2 4 4" xfId="4965" xr:uid="{BFED762E-BE9A-4C04-890E-361862890783}"/>
    <cellStyle name="Input [yellow] 4 2 2 4 5" xfId="5198" xr:uid="{5896756A-612F-4322-87D5-B64CFFD4FA07}"/>
    <cellStyle name="Input [yellow] 4 2 2 5" xfId="2273" xr:uid="{AB1C45E0-6ECF-45A4-8929-7D13907B7ED4}"/>
    <cellStyle name="Input [yellow] 4 2 2 5 2" xfId="4162" xr:uid="{F87E7B70-401D-4F4C-86D3-515117AF6DEF}"/>
    <cellStyle name="Input [yellow] 4 2 2 5 2 2" xfId="6095" xr:uid="{3D3B189C-E82B-42B4-8BC4-00569F15466E}"/>
    <cellStyle name="Input [yellow] 4 2 2 5 2 3" xfId="5101" xr:uid="{E42AD456-265D-4FA0-9D8B-AB13EC21AE2F}"/>
    <cellStyle name="Input [yellow] 4 2 2 5 3" xfId="4432" xr:uid="{C78D7A00-4285-4B69-93E8-AC38119E713D}"/>
    <cellStyle name="Input [yellow] 4 2 2 5 3 2" xfId="6365" xr:uid="{714C41ED-7DAC-47BE-98CE-8073A7B3F67A}"/>
    <cellStyle name="Input [yellow] 4 2 2 5 3 3" xfId="5135" xr:uid="{673D9B04-8D02-492B-8744-D7D65DE7DB9D}"/>
    <cellStyle name="Input [yellow] 4 2 2 5 4" xfId="5296" xr:uid="{45D35446-D1CB-4E7E-B0D3-BE9B0554000B}"/>
    <cellStyle name="Input [yellow] 4 2 2 5 5" xfId="6867" xr:uid="{E0827DDA-B7D3-4540-9738-3294CB184237}"/>
    <cellStyle name="Input [yellow] 4 2 2 6" xfId="2339" xr:uid="{9BCA428A-A99A-4178-B472-A5B29A1A9670}"/>
    <cellStyle name="Input [yellow] 4 2 2 6 2" xfId="4224" xr:uid="{5EA82BBF-0E1C-47DF-B479-B6DD63EB8C01}"/>
    <cellStyle name="Input [yellow] 4 2 2 6 2 2" xfId="6157" xr:uid="{5740B950-4A76-4E8A-965E-550F6EB94859}"/>
    <cellStyle name="Input [yellow] 4 2 2 6 2 3" xfId="5178" xr:uid="{ED1A5D63-1361-4362-B000-327AA60F7E31}"/>
    <cellStyle name="Input [yellow] 4 2 2 6 3" xfId="4566" xr:uid="{E08514A8-BCD1-417B-B7B7-9BC272F9E4C1}"/>
    <cellStyle name="Input [yellow] 4 2 2 6 3 2" xfId="6499" xr:uid="{38F3CC23-224E-4527-8A03-B436319E9DF5}"/>
    <cellStyle name="Input [yellow] 4 2 2 6 3 3" xfId="4854" xr:uid="{D37E4F41-7879-4597-A2D6-3B4529CB48FF}"/>
    <cellStyle name="Input [yellow] 4 2 2 6 4" xfId="5358" xr:uid="{A4574828-93D7-4F60-8B6B-02DEA4F2B047}"/>
    <cellStyle name="Input [yellow] 4 2 2 6 5" xfId="6887" xr:uid="{AFF7F490-DE65-4146-A55C-FC3E74A5F1E6}"/>
    <cellStyle name="Input [yellow] 4 2 2 7" xfId="2350" xr:uid="{EA8B90D1-5A91-4645-AA01-744E19B4ACD5}"/>
    <cellStyle name="Input [yellow] 4 2 2 7 2" xfId="4235" xr:uid="{425E59BF-7E42-478B-BF3A-8ACE42EAA177}"/>
    <cellStyle name="Input [yellow] 4 2 2 7 2 2" xfId="6168" xr:uid="{1B1EA199-506C-4D5E-BBE7-C65A13E16343}"/>
    <cellStyle name="Input [yellow] 4 2 2 7 2 3" xfId="4760" xr:uid="{0BC0326C-A066-43BC-8A0F-FBB8355BA9A7}"/>
    <cellStyle name="Input [yellow] 4 2 2 7 3" xfId="4496" xr:uid="{A28E1888-D519-402F-BCCB-0201A1D48D07}"/>
    <cellStyle name="Input [yellow] 4 2 2 7 3 2" xfId="6429" xr:uid="{7B0602D4-5F6A-470A-9376-ADA0EEB92366}"/>
    <cellStyle name="Input [yellow] 4 2 2 7 3 3" xfId="5009" xr:uid="{12BA4732-42FB-46B5-91A3-DFA08CBCFD99}"/>
    <cellStyle name="Input [yellow] 4 2 2 7 4" xfId="5369" xr:uid="{CA0709C8-5610-4E4E-95D4-D1D72591E617}"/>
    <cellStyle name="Input [yellow] 4 2 2 7 5" xfId="6656" xr:uid="{86563C81-83AB-4AE6-A67D-55E487E043B3}"/>
    <cellStyle name="Input [yellow] 4 2 2 8" xfId="4354" xr:uid="{F76494B3-B6D2-4BF0-B909-1ECF9B17B46A}"/>
    <cellStyle name="Input [yellow] 4 2 2 8 2" xfId="6287" xr:uid="{C283D6E5-958A-41EC-84AD-5258CB75C8AB}"/>
    <cellStyle name="Input [yellow] 4 2 2 8 3" xfId="5438" xr:uid="{C31260EA-C957-4CF7-B4D8-AA7167F5EFF7}"/>
    <cellStyle name="Input [yellow] 4 2 2 9" xfId="4578" xr:uid="{C08E0D92-F885-4067-86B7-D556FF267BF5}"/>
    <cellStyle name="Input [yellow] 4 2 2 9 2" xfId="6511" xr:uid="{AB66677C-ED04-43DD-9AF9-8159313D62D3}"/>
    <cellStyle name="Input [yellow] 4 2 2 9 3" xfId="5224" xr:uid="{3BBE2DF3-EB9F-438A-AA1B-9A6C79A3AEB9}"/>
    <cellStyle name="Input [yellow] 4 2 3" xfId="2214" xr:uid="{AB780E5F-FA89-490A-B7F4-87931680CDCB}"/>
    <cellStyle name="Input [yellow] 4 2 3 2" xfId="4103" xr:uid="{AF8C0F9C-DF24-4B61-B420-30D6E901763D}"/>
    <cellStyle name="Input [yellow] 4 2 3 2 2" xfId="6036" xr:uid="{602068EF-A348-443D-9B30-127D70EC4781}"/>
    <cellStyle name="Input [yellow] 4 2 3 2 3" xfId="4927" xr:uid="{F10F036D-7680-4D1E-85F2-4BFB96194008}"/>
    <cellStyle name="Input [yellow] 4 2 3 3" xfId="4292" xr:uid="{0C7E6DFF-C239-412B-BAFF-72E0A8EAA1B7}"/>
    <cellStyle name="Input [yellow] 4 2 3 3 2" xfId="6225" xr:uid="{BCBFBDEF-FDCA-4761-B8EE-49620A220B43}"/>
    <cellStyle name="Input [yellow] 4 2 3 3 3" xfId="5160" xr:uid="{068CAA9E-83BD-4B5A-88D0-1189A4909401}"/>
    <cellStyle name="Input [yellow] 4 2 3 4" xfId="5237" xr:uid="{52129827-D2B2-41BD-94F4-36364AD788C0}"/>
    <cellStyle name="Input [yellow] 4 2 3 5" xfId="6891" xr:uid="{5E8FE98E-6247-4E98-BC27-9F8AC1ABD598}"/>
    <cellStyle name="Input [yellow] 4 2 4" xfId="2240" xr:uid="{58878E64-BA8B-4FEA-AD60-4510F4C45E2A}"/>
    <cellStyle name="Input [yellow] 4 2 4 2" xfId="4129" xr:uid="{087A96FA-0D59-4240-959D-F7D72D641173}"/>
    <cellStyle name="Input [yellow] 4 2 4 2 2" xfId="6062" xr:uid="{912BA99C-6593-4297-BC6F-AB63430B86DC}"/>
    <cellStyle name="Input [yellow] 4 2 4 2 3" xfId="5067" xr:uid="{E3A8B5D0-715B-453E-B0EF-55824C13ECC0}"/>
    <cellStyle name="Input [yellow] 4 2 4 3" xfId="4604" xr:uid="{99F62A30-E6A0-4CB6-BA2C-03B399306F21}"/>
    <cellStyle name="Input [yellow] 4 2 4 3 2" xfId="6537" xr:uid="{37F747E2-BB10-4822-8DC5-527C0BF7E7CD}"/>
    <cellStyle name="Input [yellow] 4 2 4 3 3" xfId="5668" xr:uid="{05BE431B-49C3-4C3A-BC27-B887E3EC5FFD}"/>
    <cellStyle name="Input [yellow] 4 2 4 4" xfId="5263" xr:uid="{35B7130D-DA28-401A-9D16-356CCC3E7CE5}"/>
    <cellStyle name="Input [yellow] 4 2 4 5" xfId="6816" xr:uid="{5AE2125E-18F0-4944-A783-3735DDAFCE23}"/>
    <cellStyle name="Input [yellow] 4 2 5" xfId="1360" xr:uid="{8D0C4803-0728-4C95-BD33-006772231C0D}"/>
    <cellStyle name="Input [yellow] 4 2 5 2" xfId="3249" xr:uid="{7B6BDAFF-9F50-4C51-A249-CA793D969CCA}"/>
    <cellStyle name="Input [yellow] 4 2 5 2 2" xfId="5716" xr:uid="{37CB1283-2939-47AB-9E58-2C7C2145E00C}"/>
    <cellStyle name="Input [yellow] 4 2 5 2 3" xfId="4765" xr:uid="{4688BC98-D8A8-4C14-A440-59724EA5A3F4}"/>
    <cellStyle name="Input [yellow] 4 2 5 3" xfId="4570" xr:uid="{0F13FD9A-9A5E-4F86-9A52-2DBCC34A63C5}"/>
    <cellStyle name="Input [yellow] 4 2 5 3 2" xfId="6503" xr:uid="{DF671F7F-C10F-4FA9-9A2B-D53541B6C10E}"/>
    <cellStyle name="Input [yellow] 4 2 5 3 3" xfId="5046" xr:uid="{47B550CC-DE6C-496C-AF77-2924ADBE6C84}"/>
    <cellStyle name="Input [yellow] 4 2 5 4" xfId="4937" xr:uid="{3F5D56DC-13E5-4234-89D4-F460BD48D4C1}"/>
    <cellStyle name="Input [yellow] 4 2 5 5" xfId="4903" xr:uid="{7CE6E567-8515-4AF6-8775-C193E5CA8DEB}"/>
    <cellStyle name="Input [yellow] 4 2 6" xfId="2595" xr:uid="{DF46B705-DA18-4714-B444-48E6809C868F}"/>
    <cellStyle name="Input [yellow] 4 2 6 2" xfId="5508" xr:uid="{6C3B50CE-39AB-4872-A8C8-3E956AB07BB0}"/>
    <cellStyle name="Input [yellow] 4 2 6 3" xfId="6629" xr:uid="{F30F159B-F97D-4DF1-9719-5D8492C8B501}"/>
    <cellStyle name="Input [yellow] 4 2 7" xfId="4305" xr:uid="{232BF429-A7BD-4B53-BC5F-8557EB650376}"/>
    <cellStyle name="Input [yellow] 4 2 7 2" xfId="6238" xr:uid="{82929D77-329D-4C89-A742-5C296D6612DA}"/>
    <cellStyle name="Input [yellow] 4 2 7 3" xfId="5704" xr:uid="{0532D7B6-5506-487B-BAE7-B099A2882832}"/>
    <cellStyle name="Input [yellow] 4 2 8" xfId="4716" xr:uid="{DD97E8DF-003A-4749-A6FB-8E34A6100282}"/>
    <cellStyle name="Input [yellow] 4 2 9" xfId="4873" xr:uid="{E8E0252E-41D1-4AC8-A95F-53A87700B050}"/>
    <cellStyle name="Input [yellow] 4 3" xfId="220" xr:uid="{00000000-0005-0000-0000-0000DB000000}"/>
    <cellStyle name="Input [yellow] 4 3 2" xfId="928" xr:uid="{50E781AA-2318-47D0-B69C-861CE3FDA23E}"/>
    <cellStyle name="Input [yellow] 4 3 2 10" xfId="4797" xr:uid="{3F85BA11-7529-429A-98F8-7F6350D35795}"/>
    <cellStyle name="Input [yellow] 4 3 2 11" xfId="5879" xr:uid="{41E9A8EA-215F-44F0-8E1B-56F48200DB6E}"/>
    <cellStyle name="Input [yellow] 4 3 2 12" xfId="6809" xr:uid="{5992F6C5-7C72-4C62-84E8-1434C85E7767}"/>
    <cellStyle name="Input [yellow] 4 3 2 2" xfId="1813" xr:uid="{AFBA80AF-6EC6-4DA5-82BB-C9AFF407AED5}"/>
    <cellStyle name="Input [yellow] 4 3 2 2 2" xfId="3702" xr:uid="{2C44206A-892E-42F5-86EE-759A5844AC00}"/>
    <cellStyle name="Input [yellow] 4 3 2 2 2 2" xfId="5908" xr:uid="{F624726F-E2F4-49CD-8D3D-BA6A2A93C74A}"/>
    <cellStyle name="Input [yellow] 4 3 2 2 2 3" xfId="5761" xr:uid="{5CF4785F-BB85-4DF3-9DFF-B8D41854CBB0}"/>
    <cellStyle name="Input [yellow] 4 3 2 2 3" xfId="4402" xr:uid="{73911C71-C37B-4589-85E1-098ACB0F5858}"/>
    <cellStyle name="Input [yellow] 4 3 2 2 3 2" xfId="6335" xr:uid="{C1F5427E-E9E1-4DD1-8ADB-802DE62B51F7}"/>
    <cellStyle name="Input [yellow] 4 3 2 2 3 3" xfId="4682" xr:uid="{149C7F1D-A695-4B52-AF59-2176BE4AE279}"/>
    <cellStyle name="Input [yellow] 4 3 2 2 4" xfId="5120" xr:uid="{53BB80B4-E9C9-4BD8-88CD-3DCC0AF69ECF}"/>
    <cellStyle name="Input [yellow] 4 3 2 2 5" xfId="6618" xr:uid="{C4BA9662-44F9-485A-A433-189CD00D3976}"/>
    <cellStyle name="Input [yellow] 4 3 2 3" xfId="2279" xr:uid="{5D58A70F-146B-414B-A5CC-E8A1061C9863}"/>
    <cellStyle name="Input [yellow] 4 3 2 3 2" xfId="4167" xr:uid="{92B259E9-2AB1-4EBC-A193-70CC5BDCD585}"/>
    <cellStyle name="Input [yellow] 4 3 2 3 2 2" xfId="6100" xr:uid="{B86E1F50-455B-418B-88E7-E1A766DE8274}"/>
    <cellStyle name="Input [yellow] 4 3 2 3 2 3" xfId="5073" xr:uid="{573EEACC-1B1C-4AE2-8FB9-8625B25281B7}"/>
    <cellStyle name="Input [yellow] 4 3 2 3 3" xfId="4640" xr:uid="{90F4F688-1DCB-4C78-B15E-3F5A06F140EF}"/>
    <cellStyle name="Input [yellow] 4 3 2 3 3 2" xfId="6573" xr:uid="{0A8D5EF3-926F-45C5-A673-812F4F96FAD0}"/>
    <cellStyle name="Input [yellow] 4 3 2 3 3 3" xfId="6910" xr:uid="{E7266A7A-BCE9-4AB8-9A74-AD93BF43689A}"/>
    <cellStyle name="Input [yellow] 4 3 2 3 4" xfId="2841" xr:uid="{EF1BFCE7-ECEF-48AC-821A-24236728D80A}"/>
    <cellStyle name="Input [yellow] 4 3 2 3 4 2" xfId="5593" xr:uid="{63AEAEBA-CF5E-4FC2-837C-854803957952}"/>
    <cellStyle name="Input [yellow] 4 3 2 3 4 3" xfId="4894" xr:uid="{E859CD0A-9098-4591-9658-D1025990F2EA}"/>
    <cellStyle name="Input [yellow] 4 3 2 3 5" xfId="4674" xr:uid="{107D81B1-AD4A-4638-AB0C-6A0D2CA7BD2D}"/>
    <cellStyle name="Input [yellow] 4 3 2 3 5 2" xfId="6607" xr:uid="{1AA95877-D874-45D4-B9E2-C3D58EC1F51A}"/>
    <cellStyle name="Input [yellow] 4 3 2 3 5 3" xfId="6944" xr:uid="{00A535EF-0742-4B58-982B-48278ACD1A6F}"/>
    <cellStyle name="Input [yellow] 4 3 2 3 6" xfId="5301" xr:uid="{41B34D96-7C0D-41AA-A85D-1F3585E2483C}"/>
    <cellStyle name="Input [yellow] 4 3 2 3 7" xfId="5780" xr:uid="{377E623D-5550-44F5-8DEE-A7BEE3C74B59}"/>
    <cellStyle name="Input [yellow] 4 3 2 3 8" xfId="6895" xr:uid="{182F1136-BCBE-4B78-855C-050AA5CA63AE}"/>
    <cellStyle name="Input [yellow] 4 3 2 4" xfId="1393" xr:uid="{408F3D22-5365-4144-A90E-475FED7A2D2B}"/>
    <cellStyle name="Input [yellow] 4 3 2 4 2" xfId="3282" xr:uid="{6C134C4A-A065-4715-9C3F-0A4ECB972C5F}"/>
    <cellStyle name="Input [yellow] 4 3 2 4 2 2" xfId="5749" xr:uid="{6341527B-8557-4C41-BDB1-27408279E50A}"/>
    <cellStyle name="Input [yellow] 4 3 2 4 2 3" xfId="5861" xr:uid="{800B7FB0-BD46-4C9D-87A7-1E92DFFCAC51}"/>
    <cellStyle name="Input [yellow] 4 3 2 4 3" xfId="2404" xr:uid="{1A7C8549-40D9-467A-8746-3BDF6D555BA8}"/>
    <cellStyle name="Input [yellow] 4 3 2 4 3 2" xfId="5422" xr:uid="{C8D9A9D4-8B46-4F7F-9E74-88F818E08762}"/>
    <cellStyle name="Input [yellow] 4 3 2 4 3 3" xfId="443" xr:uid="{A4754AC6-5C9F-4D62-825A-A5409AB6C881}"/>
    <cellStyle name="Input [yellow] 4 3 2 4 4" xfId="4970" xr:uid="{35E6AC84-8AB6-4916-87AD-036DAFBC40DC}"/>
    <cellStyle name="Input [yellow] 4 3 2 4 5" xfId="4692" xr:uid="{CA0FEC8B-AD0A-4D7A-95E0-48AF7DEDE023}"/>
    <cellStyle name="Input [yellow] 4 3 2 5" xfId="2254" xr:uid="{0BC44EF6-B043-4DEB-9B8C-3BCA2E3EA3ED}"/>
    <cellStyle name="Input [yellow] 4 3 2 5 2" xfId="4143" xr:uid="{EB521F0F-2802-499B-AE8C-E3E7D759C2F5}"/>
    <cellStyle name="Input [yellow] 4 3 2 5 2 2" xfId="6076" xr:uid="{483CA59D-83A9-49CC-8E26-656584087849}"/>
    <cellStyle name="Input [yellow] 4 3 2 5 2 3" xfId="5874" xr:uid="{9B52DF14-706C-49AC-B99B-8A17F29E34DD}"/>
    <cellStyle name="Input [yellow] 4 3 2 5 3" xfId="4283" xr:uid="{8FADC554-B69B-4C91-A8DB-6FFE1D32B512}"/>
    <cellStyle name="Input [yellow] 4 3 2 5 3 2" xfId="6216" xr:uid="{71065710-9438-4A22-B5B1-A49B3D289F5B}"/>
    <cellStyle name="Input [yellow] 4 3 2 5 3 3" xfId="5856" xr:uid="{98E59BE0-A67A-4519-95E9-F2845762289F}"/>
    <cellStyle name="Input [yellow] 4 3 2 5 4" xfId="5277" xr:uid="{E2CF28B6-F5C4-4556-A2B3-942C109D6910}"/>
    <cellStyle name="Input [yellow] 4 3 2 5 5" xfId="6842" xr:uid="{0FC982AC-0925-4F6A-AA7D-FAD385A7AD93}"/>
    <cellStyle name="Input [yellow] 4 3 2 6" xfId="2390" xr:uid="{50A05F12-3ED1-4394-B4EF-5351AE581B64}"/>
    <cellStyle name="Input [yellow] 4 3 2 6 2" xfId="4272" xr:uid="{08E7F225-D613-4148-92C2-25909784F10B}"/>
    <cellStyle name="Input [yellow] 4 3 2 6 2 2" xfId="6205" xr:uid="{1B34EDED-4441-4F7F-8A1F-090DFE44B447}"/>
    <cellStyle name="Input [yellow] 4 3 2 6 2 3" xfId="4792" xr:uid="{8133917E-1B70-4DD8-909E-936A9ECBB5E3}"/>
    <cellStyle name="Input [yellow] 4 3 2 6 3" xfId="4664" xr:uid="{6E5BE910-3E9B-4E37-AC71-94659D9CDADB}"/>
    <cellStyle name="Input [yellow] 4 3 2 6 3 2" xfId="6597" xr:uid="{084D5A94-0CB3-4DF6-ABD2-78287F98B364}"/>
    <cellStyle name="Input [yellow] 4 3 2 6 3 3" xfId="6934" xr:uid="{AAB68129-DC29-4B91-B5CE-094D7D135DEF}"/>
    <cellStyle name="Input [yellow] 4 3 2 6 4" xfId="5408" xr:uid="{053A9F50-A880-48E0-B3A2-900554BF4956}"/>
    <cellStyle name="Input [yellow] 4 3 2 6 5" xfId="6817" xr:uid="{601F6DD6-A108-47C5-8802-540FD8ECD8E0}"/>
    <cellStyle name="Input [yellow] 4 3 2 7" xfId="2299" xr:uid="{77532447-1663-4ADC-9929-1843BC3F1271}"/>
    <cellStyle name="Input [yellow] 4 3 2 7 2" xfId="4185" xr:uid="{4BF42370-E582-43BF-9F99-96E7E2D21CFB}"/>
    <cellStyle name="Input [yellow] 4 3 2 7 2 2" xfId="6118" xr:uid="{CA655419-305D-44BE-816B-DDDEACF5027C}"/>
    <cellStyle name="Input [yellow] 4 3 2 7 2 3" xfId="5069" xr:uid="{F6A9DEE2-8CD2-471B-82CD-6F2B1378DBA0}"/>
    <cellStyle name="Input [yellow] 4 3 2 7 3" xfId="4572" xr:uid="{A594BC12-7D63-4F02-A570-D51C838664CD}"/>
    <cellStyle name="Input [yellow] 4 3 2 7 3 2" xfId="6505" xr:uid="{0FEC2184-E4E3-4120-8638-338FC58F34BE}"/>
    <cellStyle name="Input [yellow] 4 3 2 7 3 3" xfId="5203" xr:uid="{4E5742FE-2A26-489A-A7EF-387695F96061}"/>
    <cellStyle name="Input [yellow] 4 3 2 7 4" xfId="5319" xr:uid="{6F26B7B3-28C2-4260-AC6F-95DD4347C4B4}"/>
    <cellStyle name="Input [yellow] 4 3 2 7 5" xfId="6885" xr:uid="{F3BC7E60-F040-4D07-9341-F29332E99FF6}"/>
    <cellStyle name="Input [yellow] 4 3 2 8" xfId="2399" xr:uid="{8C077B4C-BAB2-486D-ADF3-98CF09844C9C}"/>
    <cellStyle name="Input [yellow] 4 3 2 8 2" xfId="5417" xr:uid="{2A9E597A-6735-4EB0-80FA-73C4A0908131}"/>
    <cellStyle name="Input [yellow] 4 3 2 8 3" xfId="440" xr:uid="{2A66534C-7EAD-43D9-B6C0-7108308F2495}"/>
    <cellStyle name="Input [yellow] 4 3 2 9" xfId="4648" xr:uid="{55310D6B-C481-48A5-9A15-A7473ECFACCC}"/>
    <cellStyle name="Input [yellow] 4 3 2 9 2" xfId="6581" xr:uid="{F5B03509-E019-4AF0-B636-DB89A9E9376A}"/>
    <cellStyle name="Input [yellow] 4 3 2 9 3" xfId="6918" xr:uid="{2DA4E0AE-10C9-4351-A702-9B9C645BDBAE}"/>
    <cellStyle name="Input [yellow] 4 3 3" xfId="1550" xr:uid="{888C606A-5892-4436-9937-2B9123BF640F}"/>
    <cellStyle name="Input [yellow] 4 3 3 2" xfId="3439" xr:uid="{A7F7B7D8-BD33-4827-B08D-F4B261873BC9}"/>
    <cellStyle name="Input [yellow] 4 3 3 2 2" xfId="5815" xr:uid="{D4E9638D-DD1C-400D-8AC9-CF0ED2C560F4}"/>
    <cellStyle name="Input [yellow] 4 3 3 2 3" xfId="6006" xr:uid="{AF9C982E-03ED-4FA8-9452-80B43778E5B7}"/>
    <cellStyle name="Input [yellow] 4 3 3 3" xfId="4311" xr:uid="{54A877CA-6273-4B69-9175-F4B623D524F3}"/>
    <cellStyle name="Input [yellow] 4 3 3 3 2" xfId="6244" xr:uid="{693D95C6-5A25-4F6D-8A66-2A17567DBEA8}"/>
    <cellStyle name="Input [yellow] 4 3 3 3 3" xfId="5085" xr:uid="{B962C09C-13B0-4C3A-A2CF-20C41775AB4E}"/>
    <cellStyle name="Input [yellow] 4 3 3 4" xfId="5026" xr:uid="{38740F8D-929E-4651-9656-6B57B6787CB4}"/>
    <cellStyle name="Input [yellow] 4 3 3 5" xfId="6680" xr:uid="{E507DC9E-6F26-447C-9C03-9C188FA1CB06}"/>
    <cellStyle name="Input [yellow] 4 3 4" xfId="1377" xr:uid="{9F7DCC7F-1D5B-441D-B48B-A131143B62DB}"/>
    <cellStyle name="Input [yellow] 4 3 4 2" xfId="3266" xr:uid="{0713F90B-DF5D-4430-A883-F456EC9ADA74}"/>
    <cellStyle name="Input [yellow] 4 3 4 2 2" xfId="5733" xr:uid="{E67B19B2-C2C7-4339-B1BC-D5C32F61A70E}"/>
    <cellStyle name="Input [yellow] 4 3 4 2 3" xfId="4766" xr:uid="{1B39309D-E3A1-4AEB-85FA-C9E815015AE8}"/>
    <cellStyle name="Input [yellow] 4 3 4 3" xfId="4372" xr:uid="{ADB24B8D-2BA7-4732-B679-8D70155F1E6E}"/>
    <cellStyle name="Input [yellow] 4 3 4 3 2" xfId="6305" xr:uid="{BD419600-3AC9-40EA-93A0-6FE9CBB571D4}"/>
    <cellStyle name="Input [yellow] 4 3 4 3 3" xfId="5759" xr:uid="{13605F51-FDC8-46B8-BEDE-AB985C75D6DD}"/>
    <cellStyle name="Input [yellow] 4 3 4 4" xfId="4954" xr:uid="{F1E900E7-5795-4071-95E3-E596540C172E}"/>
    <cellStyle name="Input [yellow] 4 3 4 5" xfId="4904" xr:uid="{42BDEF61-F64C-4055-9D3B-AF7688B31B62}"/>
    <cellStyle name="Input [yellow] 4 3 5" xfId="2264" xr:uid="{D27C8788-9AF7-4639-987C-FBF446DF5688}"/>
    <cellStyle name="Input [yellow] 4 3 5 2" xfId="4153" xr:uid="{EB1C75D7-21E6-4ECD-9CC9-1306C9327B0C}"/>
    <cellStyle name="Input [yellow] 4 3 5 2 2" xfId="6086" xr:uid="{3E5B6BE4-A737-400C-9C38-BF282D39B577}"/>
    <cellStyle name="Input [yellow] 4 3 5 2 3" xfId="5020" xr:uid="{C1FF892E-72EE-4F84-A84A-8F50E0E92F37}"/>
    <cellStyle name="Input [yellow] 4 3 5 3" xfId="4598" xr:uid="{75CC9BFC-CD66-44CC-8679-763D48D21648}"/>
    <cellStyle name="Input [yellow] 4 3 5 3 2" xfId="6531" xr:uid="{9E67EAF4-24AE-4141-AD81-4431D3EF7AD1}"/>
    <cellStyle name="Input [yellow] 4 3 5 3 3" xfId="6743" xr:uid="{541FF7C3-25E6-417B-B450-18310A7F038A}"/>
    <cellStyle name="Input [yellow] 4 3 5 4" xfId="5287" xr:uid="{7F082851-32DB-4DF9-9786-5375ED45FFDC}"/>
    <cellStyle name="Input [yellow] 4 3 5 5" xfId="4701" xr:uid="{8F06F8C7-8E96-4FC5-B2F6-5AA6422F84BC}"/>
    <cellStyle name="Input [yellow] 4 3 6" xfId="2503" xr:uid="{E75D9A32-717C-44BC-BD97-3B88419D877C}"/>
    <cellStyle name="Input [yellow] 4 3 6 2" xfId="5474" xr:uid="{75E666A8-9A90-481D-B3EC-C02EB6FE86D6}"/>
    <cellStyle name="Input [yellow] 4 3 6 3" xfId="5084" xr:uid="{B518FD10-BD56-4DEC-B1D0-207057D315BB}"/>
    <cellStyle name="Input [yellow] 4 3 7" xfId="4481" xr:uid="{90E00677-4885-460E-BC8F-EFB0B8BA649E}"/>
    <cellStyle name="Input [yellow] 4 3 7 2" xfId="6414" xr:uid="{C5193023-96A4-4C22-9115-8A4795341BCF}"/>
    <cellStyle name="Input [yellow] 4 3 7 3" xfId="5141" xr:uid="{5A60128D-24BA-4213-9B75-7CFFA1159E55}"/>
    <cellStyle name="Input [yellow] 4 3 8" xfId="600" xr:uid="{EE771EE8-5CEF-4A40-8F40-782AAE22FDD9}"/>
    <cellStyle name="Input [yellow] 4 3 9" xfId="460" xr:uid="{FF886B20-3918-41D5-9E40-2EF59600C1F0}"/>
    <cellStyle name="Input [yellow] 4 4" xfId="728" xr:uid="{EFFC14C2-6177-4BB9-875E-F60548D8BFF6}"/>
    <cellStyle name="Input [yellow] 4 4 10" xfId="4746" xr:uid="{49133791-515D-40AD-8B12-8ED8C43BFB04}"/>
    <cellStyle name="Input [yellow] 4 4 11" xfId="4911" xr:uid="{5465F1EA-133C-4246-A941-B1C4772F1756}"/>
    <cellStyle name="Input [yellow] 4 4 12" xfId="4861" xr:uid="{57C9376C-9D1B-441B-9529-1949AE1247E0}"/>
    <cellStyle name="Input [yellow] 4 4 2" xfId="1616" xr:uid="{7AE9CECD-768A-42D9-A5A3-B001A5859D3A}"/>
    <cellStyle name="Input [yellow] 4 4 2 2" xfId="3505" xr:uid="{AAE8BDEF-C6F8-4DB9-951C-B73DBD1FE2F0}"/>
    <cellStyle name="Input [yellow] 4 4 2 2 2" xfId="5847" xr:uid="{3EA72995-2AAB-4547-8C68-75B53FE2CB04}"/>
    <cellStyle name="Input [yellow] 4 4 2 2 3" xfId="6715" xr:uid="{9C7B35DA-1227-4A3C-B9FF-756DDC9F3270}"/>
    <cellStyle name="Input [yellow] 4 4 2 3" xfId="4472" xr:uid="{EC70D60E-6801-4A98-80A2-ECC80C5BC0AE}"/>
    <cellStyle name="Input [yellow] 4 4 2 3 2" xfId="6405" xr:uid="{38D7EB7B-BCF2-4077-906A-FCAFFE28E8AC}"/>
    <cellStyle name="Input [yellow] 4 4 2 3 3" xfId="6011" xr:uid="{1C15E4D2-64EC-4C8D-9AF7-52C8EA555EFD}"/>
    <cellStyle name="Input [yellow] 4 4 2 4" xfId="5059" xr:uid="{215949A0-2441-43C1-96C0-9411743837E0}"/>
    <cellStyle name="Input [yellow] 4 4 2 5" xfId="5991" xr:uid="{09E1E3E0-51BA-4A32-AAC2-CCD988E81F25}"/>
    <cellStyle name="Input [yellow] 4 4 3" xfId="2239" xr:uid="{14F7F8D2-8199-4A97-AD84-C9E18AA3CD69}"/>
    <cellStyle name="Input [yellow] 4 4 3 2" xfId="4128" xr:uid="{F32C82BE-AEBB-47AD-9FA7-265612763E9E}"/>
    <cellStyle name="Input [yellow] 4 4 3 2 2" xfId="6061" xr:uid="{EB5B1A0E-7097-426C-A29F-1C26FD8C3CFB}"/>
    <cellStyle name="Input [yellow] 4 4 3 2 3" xfId="5649" xr:uid="{9C2C216E-71EE-4EC6-A46E-77D3E97277DD}"/>
    <cellStyle name="Input [yellow] 4 4 3 3" xfId="4632" xr:uid="{172B72B3-2143-4636-85BD-A154B03BCBF4}"/>
    <cellStyle name="Input [yellow] 4 4 3 3 2" xfId="6565" xr:uid="{6AE0C5B8-127D-453E-AEB6-85BB00E5ABB2}"/>
    <cellStyle name="Input [yellow] 4 4 3 3 3" xfId="6902" xr:uid="{03A5B114-24AB-41A6-9C74-DC522EEEF828}"/>
    <cellStyle name="Input [yellow] 4 4 3 4" xfId="4471" xr:uid="{ED347BBE-A68F-4442-92AA-E28042461D8B}"/>
    <cellStyle name="Input [yellow] 4 4 3 4 2" xfId="6404" xr:uid="{69C9642F-D650-428C-A225-22D9C7E0F795}"/>
    <cellStyle name="Input [yellow] 4 4 3 4 3" xfId="5171" xr:uid="{DD18B023-0F80-4893-B49C-A3CDEB7BA68D}"/>
    <cellStyle name="Input [yellow] 4 4 3 5" xfId="4669" xr:uid="{D3539A6F-FBE5-40FA-A8EC-B4AEB20B951B}"/>
    <cellStyle name="Input [yellow] 4 4 3 5 2" xfId="6602" xr:uid="{68F50E33-F3CF-4053-8599-D2C3509B9B90}"/>
    <cellStyle name="Input [yellow] 4 4 3 5 3" xfId="6939" xr:uid="{B1C52B09-B1DB-4129-9447-B4C4859F4F1E}"/>
    <cellStyle name="Input [yellow] 4 4 3 6" xfId="5262" xr:uid="{54C9E919-48ED-434E-906D-E78C5A358DCD}"/>
    <cellStyle name="Input [yellow] 4 4 3 7" xfId="5152" xr:uid="{9F9AF8C7-FF85-4462-B72D-A4CB1170199A}"/>
    <cellStyle name="Input [yellow] 4 4 3 8" xfId="636" xr:uid="{70699F80-0CD9-4E5D-8743-B798F0E637FA}"/>
    <cellStyle name="Input [yellow] 4 4 4" xfId="2227" xr:uid="{C5FA45E5-9F00-44C6-9112-E18DAF6E43AB}"/>
    <cellStyle name="Input [yellow] 4 4 4 2" xfId="4116" xr:uid="{4963D1FD-6E89-422F-B626-10E34F36D6F9}"/>
    <cellStyle name="Input [yellow] 4 4 4 2 2" xfId="6049" xr:uid="{AC7FF46A-FC26-4768-A157-59F1DEEAC11E}"/>
    <cellStyle name="Input [yellow] 4 4 4 2 3" xfId="6757" xr:uid="{D6C64A39-B88A-429B-A377-A743D66C050E}"/>
    <cellStyle name="Input [yellow] 4 4 4 3" xfId="4378" xr:uid="{A7B5BF20-4F57-4FB5-A592-5AE2AA58FB68}"/>
    <cellStyle name="Input [yellow] 4 4 4 3 2" xfId="6311" xr:uid="{3517436F-D75D-4E2C-A87D-62BABE297DF3}"/>
    <cellStyle name="Input [yellow] 4 4 4 3 3" xfId="5104" xr:uid="{88051179-647A-4C64-9581-1E7B1EB8D27D}"/>
    <cellStyle name="Input [yellow] 4 4 4 4" xfId="5250" xr:uid="{30696532-AB09-43B6-8FD4-C89891A52886}"/>
    <cellStyle name="Input [yellow] 4 4 4 5" xfId="6793" xr:uid="{35DFE815-5F5C-4B28-A3FF-6D0575AEE381}"/>
    <cellStyle name="Input [yellow] 4 4 5" xfId="2378" xr:uid="{5BDF33D7-99F3-4D90-A46F-0F95460E4771}"/>
    <cellStyle name="Input [yellow] 4 4 5 2" xfId="4260" xr:uid="{510A05E0-1C32-44E2-AF81-BA115652F299}"/>
    <cellStyle name="Input [yellow] 4 4 5 2 2" xfId="6193" xr:uid="{337F5E80-8651-497F-BAAB-BDEA0B21A9DF}"/>
    <cellStyle name="Input [yellow] 4 4 5 2 3" xfId="5063" xr:uid="{57FAA64A-3332-4905-8463-54EB9A4E7B50}"/>
    <cellStyle name="Input [yellow] 4 4 5 3" xfId="2409" xr:uid="{794350AF-E3AC-4CD4-A2D5-58F94C9962F6}"/>
    <cellStyle name="Input [yellow] 4 4 5 3 2" xfId="5427" xr:uid="{74C2EE26-D40B-45BB-AFF3-1E54E48178B9}"/>
    <cellStyle name="Input [yellow] 4 4 5 3 3" xfId="4916" xr:uid="{7C1AF238-B319-4DE3-AA02-732B363C0063}"/>
    <cellStyle name="Input [yellow] 4 4 5 4" xfId="5396" xr:uid="{6321704E-70FA-4FF0-B760-F302A3344F6E}"/>
    <cellStyle name="Input [yellow] 4 4 5 5" xfId="6894" xr:uid="{476CD189-E543-4616-B36C-EE68FDE80A0A}"/>
    <cellStyle name="Input [yellow] 4 4 6" xfId="2324" xr:uid="{459E046C-E314-48B4-9BC4-3F5BDDA9E4F4}"/>
    <cellStyle name="Input [yellow] 4 4 6 2" xfId="4209" xr:uid="{78571A98-4B01-4C27-B450-BA79B32424A3}"/>
    <cellStyle name="Input [yellow] 4 4 6 2 2" xfId="6142" xr:uid="{C4C849F8-2087-43C2-969B-5A50294D92BC}"/>
    <cellStyle name="Input [yellow] 4 4 6 2 3" xfId="4811" xr:uid="{252A4723-04AC-4B19-A036-341A1D613B3C}"/>
    <cellStyle name="Input [yellow] 4 4 6 3" xfId="4547" xr:uid="{73E1E467-43B8-4F1A-A7C0-40BDB4981C5B}"/>
    <cellStyle name="Input [yellow] 4 4 6 3 2" xfId="6480" xr:uid="{BBFEBE01-6357-4E3E-95EE-2C32E334D232}"/>
    <cellStyle name="Input [yellow] 4 4 6 3 3" xfId="5522" xr:uid="{E36E3424-1DAA-4687-AF8A-E2FA005B461B}"/>
    <cellStyle name="Input [yellow] 4 4 6 4" xfId="5343" xr:uid="{2F0DB982-F120-4332-883D-82A8B7186B22}"/>
    <cellStyle name="Input [yellow] 4 4 6 5" xfId="4735" xr:uid="{B136DEDE-923F-427A-84A0-9F95DD8FFF7F}"/>
    <cellStyle name="Input [yellow] 4 4 7" xfId="2370" xr:uid="{55E67D02-D866-40EC-B246-5C609854862A}"/>
    <cellStyle name="Input [yellow] 4 4 7 2" xfId="4253" xr:uid="{B6B4E5EA-1D3A-4A37-9FE6-4781CD2F9EB5}"/>
    <cellStyle name="Input [yellow] 4 4 7 2 2" xfId="6186" xr:uid="{07B2724E-207E-46BA-AC00-8B8725F83058}"/>
    <cellStyle name="Input [yellow] 4 4 7 2 3" xfId="5071" xr:uid="{5243AB9E-E361-458A-8F2B-F4839DB2F010}"/>
    <cellStyle name="Input [yellow] 4 4 7 3" xfId="4580" xr:uid="{CC4A0B9B-D72E-4325-A64C-04D366836940}"/>
    <cellStyle name="Input [yellow] 4 4 7 3 2" xfId="6513" xr:uid="{AD02CEC0-E7EC-47FF-9071-A83D380B4862}"/>
    <cellStyle name="Input [yellow] 4 4 7 3 3" xfId="4910" xr:uid="{F4D9895F-7D06-498A-9397-5626FE53C647}"/>
    <cellStyle name="Input [yellow] 4 4 7 4" xfId="5389" xr:uid="{8D0F75F4-446E-415F-AA22-57C4F223215B}"/>
    <cellStyle name="Input [yellow] 4 4 7 5" xfId="6776" xr:uid="{FC5DA456-7BE7-4723-8A68-8945A8E7289C}"/>
    <cellStyle name="Input [yellow] 4 4 8" xfId="4294" xr:uid="{CFAA86D3-8E0E-4DB3-BD70-6B7E7315C1E7}"/>
    <cellStyle name="Input [yellow] 4 4 8 2" xfId="6227" xr:uid="{4F7230EF-5F21-4C9C-ABF1-9001552C6862}"/>
    <cellStyle name="Input [yellow] 4 4 8 3" xfId="5586" xr:uid="{CE281080-25AE-42E1-B847-E8EEBE6E88E5}"/>
    <cellStyle name="Input [yellow] 4 4 9" xfId="4635" xr:uid="{BB34585A-D544-4277-9194-AF1BEDE74837}"/>
    <cellStyle name="Input [yellow] 4 4 9 2" xfId="6568" xr:uid="{0B62003B-A267-4B3B-A11C-5C3386D8B2A3}"/>
    <cellStyle name="Input [yellow] 4 4 9 3" xfId="6905" xr:uid="{A2FB4B83-B6A3-404B-B973-51A89E9F99C8}"/>
    <cellStyle name="Input [yellow] 4 5" xfId="1607" xr:uid="{483277C0-9BAC-4FEA-B0E8-96395FC518BE}"/>
    <cellStyle name="Input [yellow] 4 5 2" xfId="3496" xr:uid="{D186489E-A224-4B88-9F35-47511AD9332C}"/>
    <cellStyle name="Input [yellow] 4 5 2 2" xfId="5838" xr:uid="{4AECE605-5F0E-4BFB-8B46-6494E518244F}"/>
    <cellStyle name="Input [yellow] 4 5 2 3" xfId="6643" xr:uid="{145BAEA9-B3FB-4EE7-A4BC-07F8008419F4}"/>
    <cellStyle name="Input [yellow] 4 5 3" xfId="4285" xr:uid="{333D6FE5-71D2-4684-B686-F5015BCFD3EA}"/>
    <cellStyle name="Input [yellow] 4 5 3 2" xfId="6218" xr:uid="{92CD84E4-2776-4BE3-AB1E-269D424EF34F}"/>
    <cellStyle name="Input [yellow] 4 5 3 3" xfId="6653" xr:uid="{2047FDF4-F212-4F91-8E96-268F38592BAD}"/>
    <cellStyle name="Input [yellow] 4 5 4" xfId="5052" xr:uid="{6B589152-120B-4B6B-B87E-39C703E2FEAC}"/>
    <cellStyle name="Input [yellow] 4 5 5" xfId="5469" xr:uid="{4CDE6749-BF51-4ED0-A311-14F074B99732}"/>
    <cellStyle name="Input [yellow] 4 6" xfId="2353" xr:uid="{64F9EDCC-9BCB-4198-8C86-53B90FB33BDD}"/>
    <cellStyle name="Input [yellow] 4 6 2" xfId="4238" xr:uid="{B4B54B71-792E-43F6-A505-86C65321B87F}"/>
    <cellStyle name="Input [yellow] 4 6 2 2" xfId="6171" xr:uid="{27FD75AA-9004-4054-A23D-826639A5081C}"/>
    <cellStyle name="Input [yellow] 4 6 2 3" xfId="5187" xr:uid="{14C6721B-9BDA-4589-8AFA-AEE5DFDCE69B}"/>
    <cellStyle name="Input [yellow] 4 6 3" xfId="4596" xr:uid="{C4B0A7B9-AD07-4C59-AD89-24DD3A0603D6}"/>
    <cellStyle name="Input [yellow] 4 6 3 2" xfId="6529" xr:uid="{3F4E1018-6923-4C14-AE61-6E4AB6BB7707}"/>
    <cellStyle name="Input [yellow] 4 6 3 3" xfId="5944" xr:uid="{AF02DB0B-5D1F-49F1-98D2-CEA3BAD53526}"/>
    <cellStyle name="Input [yellow] 4 6 4" xfId="5372" xr:uid="{8EE59E6B-6CBD-4D30-B5D3-2E4855A41FD6}"/>
    <cellStyle name="Input [yellow] 4 6 5" xfId="6820" xr:uid="{153B1BDD-D745-4D95-B444-1EBF2998C7AC}"/>
    <cellStyle name="Input [yellow] 4 7" xfId="2222" xr:uid="{BF553748-A8B0-45B5-9C2D-8A4A9270B786}"/>
    <cellStyle name="Input [yellow] 4 7 2" xfId="4111" xr:uid="{80708434-AB8A-4B7F-A6A9-151307A24844}"/>
    <cellStyle name="Input [yellow] 4 7 2 2" xfId="6044" xr:uid="{AF8ECB09-DF4F-47DA-8170-C9F5224FB7C4}"/>
    <cellStyle name="Input [yellow] 4 7 2 3" xfId="4771" xr:uid="{FB07D287-43D3-4D2E-BE9A-AC73A02A37BF}"/>
    <cellStyle name="Input [yellow] 4 7 3" xfId="2395" xr:uid="{263C992C-6E71-43EE-BF13-3FE4FA4D0361}"/>
    <cellStyle name="Input [yellow] 4 7 3 2" xfId="5413" xr:uid="{515AAB8E-613B-441C-A48E-421F31E032E4}"/>
    <cellStyle name="Input [yellow] 4 7 3 3" xfId="4750" xr:uid="{7D3D4BC4-346F-4572-A6CE-957F9F305926}"/>
    <cellStyle name="Input [yellow] 4 7 4" xfId="5245" xr:uid="{A7E5C8D0-97E9-47FB-8639-81D15EF5C634}"/>
    <cellStyle name="Input [yellow] 4 7 5" xfId="5833" xr:uid="{EE0181B6-1F43-43E2-85BF-08FD648D5CD0}"/>
    <cellStyle name="Input [yellow] 4 8" xfId="2437" xr:uid="{9C59832A-B8A9-41E6-9B1A-4D3A9931B4DB}"/>
    <cellStyle name="Input [yellow] 4 8 2" xfId="5444" xr:uid="{E3CE607B-7007-442A-90AD-D6E2FEAA2035}"/>
    <cellStyle name="Input [yellow] 4 8 3" xfId="4929" xr:uid="{C7C4469D-5F42-4242-8DA2-1AC5422CB01C}"/>
    <cellStyle name="Input [yellow] 4 9" xfId="4636" xr:uid="{B25190C7-8775-4992-93A8-DC4B10E8985A}"/>
    <cellStyle name="Input [yellow] 4 9 2" xfId="6569" xr:uid="{0C8407BC-336B-4A0A-9C08-2E8224E66B61}"/>
    <cellStyle name="Input [yellow] 4 9 3" xfId="6906" xr:uid="{966D0BBC-3BB4-4474-BF76-ADE41C631A1B}"/>
    <cellStyle name="Input [yellow] 5" xfId="144" xr:uid="{00000000-0005-0000-0000-0000DC000000}"/>
    <cellStyle name="Input [yellow] 5 10" xfId="430" xr:uid="{9E1CE23B-BE2F-4265-B024-64F6E9255794}"/>
    <cellStyle name="Input [yellow] 5 11" xfId="6862" xr:uid="{B15D4683-9336-4625-8056-854119D38519}"/>
    <cellStyle name="Input [yellow] 5 2" xfId="344" xr:uid="{00000000-0005-0000-0000-0000DD000000}"/>
    <cellStyle name="Input [yellow] 5 2 2" xfId="941" xr:uid="{6B41F96B-8062-4819-84AE-09DC6F065E37}"/>
    <cellStyle name="Input [yellow] 5 2 2 10" xfId="4804" xr:uid="{93770995-AC70-4704-9A88-5C2A13B4717E}"/>
    <cellStyle name="Input [yellow] 5 2 2 11" xfId="5167" xr:uid="{E7015F71-062E-4DB4-A435-69BBBA5666FC}"/>
    <cellStyle name="Input [yellow] 5 2 2 12" xfId="4742" xr:uid="{E8743E17-3651-41A7-93D3-F89196BB0556}"/>
    <cellStyle name="Input [yellow] 5 2 2 2" xfId="1826" xr:uid="{C8E920B1-F42A-46B3-9607-DEC1C3771022}"/>
    <cellStyle name="Input [yellow] 5 2 2 2 2" xfId="3715" xr:uid="{C678B283-C080-4788-9A2E-B63B4A21C5B5}"/>
    <cellStyle name="Input [yellow] 5 2 2 2 2 2" xfId="5921" xr:uid="{C51FE0C4-A8E5-4067-B378-538E7E207580}"/>
    <cellStyle name="Input [yellow] 5 2 2 2 2 3" xfId="5183" xr:uid="{D2C3BAC5-C97C-47F6-9471-33EF4E049806}"/>
    <cellStyle name="Input [yellow] 5 2 2 2 3" xfId="4482" xr:uid="{8DE9A14F-DB64-4706-8C2A-597F8443F0F5}"/>
    <cellStyle name="Input [yellow] 5 2 2 2 3 2" xfId="6415" xr:uid="{7084C386-CFC8-4C30-90EE-8F0833F5BC0D}"/>
    <cellStyle name="Input [yellow] 5 2 2 2 3 3" xfId="454" xr:uid="{B5DE3D0F-355C-45D1-9327-D41E3DF3AD95}"/>
    <cellStyle name="Input [yellow] 5 2 2 2 4" xfId="5127" xr:uid="{F541A99C-B86F-4900-888D-74FD793CE799}"/>
    <cellStyle name="Input [yellow] 5 2 2 2 5" xfId="5045" xr:uid="{15A35C09-CCB9-40B5-8C69-AC3E3F6B671B}"/>
    <cellStyle name="Input [yellow] 5 2 2 3" xfId="2287" xr:uid="{FBBF7C99-70FF-4886-AC6C-85399FDF2D97}"/>
    <cellStyle name="Input [yellow] 5 2 2 3 2" xfId="4174" xr:uid="{73542412-5265-4F0B-A45B-90CBADD8D238}"/>
    <cellStyle name="Input [yellow] 5 2 2 3 2 2" xfId="6107" xr:uid="{982A39FA-5C02-484E-A61C-7E61D8B5223E}"/>
    <cellStyle name="Input [yellow] 5 2 2 3 2 3" xfId="5556" xr:uid="{A6B1D4CA-5BB6-49EE-9CC2-B7003BD9CBCB}"/>
    <cellStyle name="Input [yellow] 5 2 2 3 3" xfId="4647" xr:uid="{CF4D62A1-49C3-4F79-A028-AECED3345AD9}"/>
    <cellStyle name="Input [yellow] 5 2 2 3 3 2" xfId="6580" xr:uid="{BEE4540B-05B7-4FA1-8663-F154D66A0FE2}"/>
    <cellStyle name="Input [yellow] 5 2 2 3 3 3" xfId="6917" xr:uid="{5DC0BBE3-AA07-451D-B20F-4CFF9A6B806D}"/>
    <cellStyle name="Input [yellow] 5 2 2 3 4" xfId="4303" xr:uid="{763974BE-82B3-4971-AA71-C01D7687FEA5}"/>
    <cellStyle name="Input [yellow] 5 2 2 3 4 2" xfId="6236" xr:uid="{35DBA20A-861E-4ADD-BDDD-57E7D25F0C65}"/>
    <cellStyle name="Input [yellow] 5 2 2 3 4 3" xfId="5772" xr:uid="{6ABD7E08-4D66-46E4-A81C-25CA0A244CE0}"/>
    <cellStyle name="Input [yellow] 5 2 2 3 5" xfId="4681" xr:uid="{14758475-1F4E-4049-B268-BECBB58CF21A}"/>
    <cellStyle name="Input [yellow] 5 2 2 3 5 2" xfId="6614" xr:uid="{46D08B00-DCC8-4824-A995-F2B2559C7BB0}"/>
    <cellStyle name="Input [yellow] 5 2 2 3 5 3" xfId="6951" xr:uid="{B6DA81DE-D907-40D9-8A44-94A80B5B153E}"/>
    <cellStyle name="Input [yellow] 5 2 2 3 6" xfId="5308" xr:uid="{0ED5F318-F028-432A-A3D2-8D3CCE5B5885}"/>
    <cellStyle name="Input [yellow] 5 2 2 3 7" xfId="5148" xr:uid="{353FD4EF-F045-48E3-8913-1ED6F6A4619C}"/>
    <cellStyle name="Input [yellow] 5 2 2 3 8" xfId="5118" xr:uid="{1B76BED1-3638-4333-9A72-14EBCCBB53BF}"/>
    <cellStyle name="Input [yellow] 5 2 2 4" xfId="2358" xr:uid="{E370A662-090D-4346-84E5-DE587FCD9CB2}"/>
    <cellStyle name="Input [yellow] 5 2 2 4 2" xfId="4243" xr:uid="{F7422D38-65B3-4F6C-B965-5CD21AA33996}"/>
    <cellStyle name="Input [yellow] 5 2 2 4 2 2" xfId="6176" xr:uid="{9B5AA10D-9BFB-447B-9956-9A8C9BFA16E1}"/>
    <cellStyle name="Input [yellow] 5 2 2 4 2 3" xfId="4980" xr:uid="{9A986DED-EC3A-4231-8A68-63B9A4E98FB2}"/>
    <cellStyle name="Input [yellow] 5 2 2 4 3" xfId="4323" xr:uid="{90E6FB19-110F-437A-8AE9-8288FCF0B948}"/>
    <cellStyle name="Input [yellow] 5 2 2 4 3 2" xfId="6256" xr:uid="{5EB0BF2C-6E6F-4630-92C3-944E09085EC9}"/>
    <cellStyle name="Input [yellow] 5 2 2 4 3 3" xfId="4705" xr:uid="{2F4724E6-A46A-4385-A4E1-15F24571839F}"/>
    <cellStyle name="Input [yellow] 5 2 2 4 4" xfId="5377" xr:uid="{A450E72F-364E-494B-997A-0BF3533C60C7}"/>
    <cellStyle name="Input [yellow] 5 2 2 4 5" xfId="6837" xr:uid="{5D16653B-6D33-45C3-8649-26A20526BAE1}"/>
    <cellStyle name="Input [yellow] 5 2 2 5" xfId="2305" xr:uid="{41E53A16-E298-4410-A6A4-22C94F43FE43}"/>
    <cellStyle name="Input [yellow] 5 2 2 5 2" xfId="4191" xr:uid="{D61058E2-E70E-4CE9-A1F6-AEA4988C93F0}"/>
    <cellStyle name="Input [yellow] 5 2 2 5 2 2" xfId="6124" xr:uid="{F5B8F0A7-7A7C-4138-9608-652B50888FDB}"/>
    <cellStyle name="Input [yellow] 5 2 2 5 2 3" xfId="5947" xr:uid="{0C108D33-7A0B-42DE-A4D4-495C69BD0F52}"/>
    <cellStyle name="Input [yellow] 5 2 2 5 3" xfId="4592" xr:uid="{FDAA61D0-5657-4FC9-AE04-976A8B97AA8A}"/>
    <cellStyle name="Input [yellow] 5 2 2 5 3 2" xfId="6525" xr:uid="{B287CABC-D571-49EC-9020-3CF7049C6331}"/>
    <cellStyle name="Input [yellow] 5 2 2 5 3 3" xfId="5774" xr:uid="{E9AE6460-0F8D-4D09-ADF6-C5EFB22AF1E3}"/>
    <cellStyle name="Input [yellow] 5 2 2 5 4" xfId="5325" xr:uid="{6A9B1546-9576-4497-8198-7B1DC138DA6E}"/>
    <cellStyle name="Input [yellow] 5 2 2 5 5" xfId="6767" xr:uid="{27918AA4-BF1A-41E8-8478-CB9E4817AB59}"/>
    <cellStyle name="Input [yellow] 5 2 2 6" xfId="1547" xr:uid="{0FC86ADB-47F1-4184-8031-F0DD23336B23}"/>
    <cellStyle name="Input [yellow] 5 2 2 6 2" xfId="3436" xr:uid="{5E2952F5-B256-4B0C-BFC3-697A5BA0F72E}"/>
    <cellStyle name="Input [yellow] 5 2 2 6 2 2" xfId="5812" xr:uid="{4477DE90-6963-4764-AA12-0005B221B619}"/>
    <cellStyle name="Input [yellow] 5 2 2 6 2 3" xfId="5491" xr:uid="{20D98373-4325-492B-B538-0DDD282F2501}"/>
    <cellStyle name="Input [yellow] 5 2 2 6 3" xfId="4544" xr:uid="{F0C7F0AB-8B0C-4C84-8911-F9630F4EBDDA}"/>
    <cellStyle name="Input [yellow] 5 2 2 6 3 2" xfId="6477" xr:uid="{CBB726EF-14E8-469A-8AA2-7E9E00E8DFD1}"/>
    <cellStyle name="Input [yellow] 5 2 2 6 3 3" xfId="6001" xr:uid="{6388A9D3-3FE8-471F-B476-E7E6E3B94709}"/>
    <cellStyle name="Input [yellow] 5 2 2 6 4" xfId="5023" xr:uid="{62D94B8E-7D35-441B-A5F5-40E9AE2B6C6D}"/>
    <cellStyle name="Input [yellow] 5 2 2 6 5" xfId="5480" xr:uid="{01FFDB49-8A44-4089-B4B5-DB685B8E762E}"/>
    <cellStyle name="Input [yellow] 5 2 2 7" xfId="2290" xr:uid="{DE5A52F1-870A-46C2-8B7B-198130BBA794}"/>
    <cellStyle name="Input [yellow] 5 2 2 7 2" xfId="4176" xr:uid="{5247B1F5-066C-477C-929F-2A99E04CB733}"/>
    <cellStyle name="Input [yellow] 5 2 2 7 2 2" xfId="6109" xr:uid="{44F3F723-0FEE-4C01-B107-1AF2258A3BB5}"/>
    <cellStyle name="Input [yellow] 5 2 2 7 2 3" xfId="4726" xr:uid="{1A2AAEFD-E09B-4947-A4A5-2353F15A5A3E}"/>
    <cellStyle name="Input [yellow] 5 2 2 7 3" xfId="4442" xr:uid="{C956CF6C-97B7-4878-8494-B87D02028B63}"/>
    <cellStyle name="Input [yellow] 5 2 2 7 3 2" xfId="6375" xr:uid="{227931D7-A441-4AE3-A20D-8E780961E28A}"/>
    <cellStyle name="Input [yellow] 5 2 2 7 3 3" xfId="4928" xr:uid="{17C4D597-E38A-41E7-82A6-3E6721B04F47}"/>
    <cellStyle name="Input [yellow] 5 2 2 7 4" xfId="5310" xr:uid="{6925FA01-5A01-4A8F-A9FB-8D9E00656E53}"/>
    <cellStyle name="Input [yellow] 5 2 2 7 5" xfId="6835" xr:uid="{EBB428E7-C82E-4D00-BD05-E5A48751142D}"/>
    <cellStyle name="Input [yellow] 5 2 2 8" xfId="4495" xr:uid="{A6A5C086-9380-41B5-B11B-432324DFBBE1}"/>
    <cellStyle name="Input [yellow] 5 2 2 8 2" xfId="6428" xr:uid="{BE3A5BDF-2CE4-4355-B8E8-36B3038D367F}"/>
    <cellStyle name="Input [yellow] 5 2 2 8 3" xfId="5961" xr:uid="{A6772D0D-EF63-49DF-9516-447D02EE5A3A}"/>
    <cellStyle name="Input [yellow] 5 2 2 9" xfId="4440" xr:uid="{44D58CFA-F1D1-4A30-9EAF-2D52ED9C3FE6}"/>
    <cellStyle name="Input [yellow] 5 2 2 9 2" xfId="6373" xr:uid="{1FF877ED-D339-4947-9E8B-7972FBC10F0D}"/>
    <cellStyle name="Input [yellow] 5 2 2 9 3" xfId="5147" xr:uid="{0D5CDACD-2F00-4859-BE62-C2B32B916D0A}"/>
    <cellStyle name="Input [yellow] 5 2 3" xfId="2215" xr:uid="{C14A557A-E1C5-445E-AB94-2ACA86915139}"/>
    <cellStyle name="Input [yellow] 5 2 3 2" xfId="4104" xr:uid="{21F0B8D2-F0B7-4391-BDDD-0F5E2B4AA4E8}"/>
    <cellStyle name="Input [yellow] 5 2 3 2 2" xfId="6037" xr:uid="{B5966308-1C72-4CAD-B001-9EEB98734390}"/>
    <cellStyle name="Input [yellow] 5 2 3 2 3" xfId="6710" xr:uid="{29AE79AC-E879-4814-8D64-4815198ED4C4}"/>
    <cellStyle name="Input [yellow] 5 2 3 3" xfId="4458" xr:uid="{5643DBC9-4A7C-44EF-8A34-D72944B29689}"/>
    <cellStyle name="Input [yellow] 5 2 3 3 2" xfId="6391" xr:uid="{E0DC749C-0C60-49CE-A37D-7397A5DAE6A3}"/>
    <cellStyle name="Input [yellow] 5 2 3 3 3" xfId="6707" xr:uid="{727CA62B-17B5-43BA-99C7-AA32AD4980AE}"/>
    <cellStyle name="Input [yellow] 5 2 3 4" xfId="5238" xr:uid="{833FACFE-60E6-4B35-A065-06528544C3A4}"/>
    <cellStyle name="Input [yellow] 5 2 3 5" xfId="6840" xr:uid="{4BC738DA-D64A-4473-A87A-6E1FA3C55EF0}"/>
    <cellStyle name="Input [yellow] 5 2 4" xfId="1367" xr:uid="{23D06363-611F-4A6F-B5C9-0B271154A178}"/>
    <cellStyle name="Input [yellow] 5 2 4 2" xfId="3256" xr:uid="{CD63DCD5-12D9-4FC6-9BD7-31532C066A6F}"/>
    <cellStyle name="Input [yellow] 5 2 4 2 2" xfId="5723" xr:uid="{4B886199-816B-46D3-B218-F706DAFCC72A}"/>
    <cellStyle name="Input [yellow] 5 2 4 2 3" xfId="5571" xr:uid="{9C547CE1-879E-4736-8957-A092DCD2F70F}"/>
    <cellStyle name="Input [yellow] 5 2 4 3" xfId="4588" xr:uid="{0E2270D6-DD6F-4004-B867-EE1DD91FDC4A}"/>
    <cellStyle name="Input [yellow] 5 2 4 3 2" xfId="6521" xr:uid="{260D3997-B245-44F2-B038-257D6A499ECE}"/>
    <cellStyle name="Input [yellow] 5 2 4 3 3" xfId="5473" xr:uid="{B8D1ED5E-21FD-48A1-880D-1E46E6DC4DFE}"/>
    <cellStyle name="Input [yellow] 5 2 4 4" xfId="4944" xr:uid="{485DB3AB-43BE-42DE-AD04-2763BE7D1751}"/>
    <cellStyle name="Input [yellow] 5 2 4 5" xfId="5682" xr:uid="{4E050E99-E48D-44FB-94F9-B0F14B5A7707}"/>
    <cellStyle name="Input [yellow] 5 2 5" xfId="2211" xr:uid="{240AFAD2-1329-40A2-B40C-CDC76B2C5DE9}"/>
    <cellStyle name="Input [yellow] 5 2 5 2" xfId="4100" xr:uid="{B5EA3F1E-511F-4548-8788-3B7160637EB5}"/>
    <cellStyle name="Input [yellow] 5 2 5 2 2" xfId="6033" xr:uid="{1A025178-9BCA-42BD-B881-36E12D80237F}"/>
    <cellStyle name="Input [yellow] 5 2 5 2 3" xfId="6760" xr:uid="{6AACE03A-3793-401A-88C9-0E08CBD7AB64}"/>
    <cellStyle name="Input [yellow] 5 2 5 3" xfId="4391" xr:uid="{0984D029-F41C-40F9-BB04-8471B28197CF}"/>
    <cellStyle name="Input [yellow] 5 2 5 3 2" xfId="6324" xr:uid="{530A9721-2EE1-4195-BCED-A6D808769459}"/>
    <cellStyle name="Input [yellow] 5 2 5 3 3" xfId="4703" xr:uid="{D561E54E-2756-43A2-B473-76386FD4E485}"/>
    <cellStyle name="Input [yellow] 5 2 5 4" xfId="5234" xr:uid="{1A953669-CE85-47A2-A61E-666486A8664E}"/>
    <cellStyle name="Input [yellow] 5 2 5 5" xfId="6830" xr:uid="{0E16FA4D-66E7-4A92-9C2C-762C09636708}"/>
    <cellStyle name="Input [yellow] 5 2 6" xfId="2596" xr:uid="{C066FE1C-7F7C-4704-AF6E-3692CA88C29F}"/>
    <cellStyle name="Input [yellow] 5 2 6 2" xfId="5509" xr:uid="{ECFDA945-EA8A-4443-B568-CBCABB8AD647}"/>
    <cellStyle name="Input [yellow] 5 2 6 3" xfId="4897" xr:uid="{7066A270-ADD4-41D8-8F01-93FAB6371DF1}"/>
    <cellStyle name="Input [yellow] 5 2 7" xfId="4459" xr:uid="{CBD95F68-27A9-403C-82FD-4AA60C210CA2}"/>
    <cellStyle name="Input [yellow] 5 2 7 2" xfId="6392" xr:uid="{766187F6-429E-4BA0-BE39-1943451A971D}"/>
    <cellStyle name="Input [yellow] 5 2 7 3" xfId="5776" xr:uid="{914375BF-DB2A-4202-B036-B7A670B90106}"/>
    <cellStyle name="Input [yellow] 5 2 8" xfId="4717" xr:uid="{D50619B8-76C0-4ED1-A9D7-11675E6E86E1}"/>
    <cellStyle name="Input [yellow] 5 2 9" xfId="5775" xr:uid="{3F791C34-EAEC-4FDF-97A3-9B9521C9A0DF}"/>
    <cellStyle name="Input [yellow] 5 3" xfId="221" xr:uid="{00000000-0005-0000-0000-0000DE000000}"/>
    <cellStyle name="Input [yellow] 5 3 2" xfId="929" xr:uid="{CED6187F-2393-400B-BCE1-93A958215823}"/>
    <cellStyle name="Input [yellow] 5 3 2 10" xfId="4798" xr:uid="{BF24D52D-C142-4C9E-99EE-614AF4D09A8D}"/>
    <cellStyle name="Input [yellow] 5 3 2 11" xfId="5092" xr:uid="{AD2E6FD3-DECC-4665-B33D-6A6D331E2E3D}"/>
    <cellStyle name="Input [yellow] 5 3 2 12" xfId="5975" xr:uid="{2C35EC9F-BD4B-4656-99E5-A2254BCECF15}"/>
    <cellStyle name="Input [yellow] 5 3 2 2" xfId="1814" xr:uid="{22200CFA-D8A4-4266-890C-9954E4826D15}"/>
    <cellStyle name="Input [yellow] 5 3 2 2 2" xfId="3703" xr:uid="{D12587E1-1A08-405F-8166-C5E5006F24CB}"/>
    <cellStyle name="Input [yellow] 5 3 2 2 2 2" xfId="5909" xr:uid="{EBFC6F8A-5438-4B50-8EB6-10E358577FD4}"/>
    <cellStyle name="Input [yellow] 5 3 2 2 2 3" xfId="4825" xr:uid="{7AB6013E-42E6-4C3B-8AF5-821F50208466}"/>
    <cellStyle name="Input [yellow] 5 3 2 2 3" xfId="4542" xr:uid="{CB49394D-E805-4B31-952A-2AB5885CFE99}"/>
    <cellStyle name="Input [yellow] 5 3 2 2 3 2" xfId="6475" xr:uid="{F0CEFCD2-075D-4AD3-86D1-0611EFBABE76}"/>
    <cellStyle name="Input [yellow] 5 3 2 2 3 3" xfId="6625" xr:uid="{10A60CC8-E664-4E4A-96A0-D4BF5ADB1A52}"/>
    <cellStyle name="Input [yellow] 5 3 2 2 4" xfId="5121" xr:uid="{AAB4B3AC-55FC-4759-8B59-622D6DEC95C2}"/>
    <cellStyle name="Input [yellow] 5 3 2 2 5" xfId="5661" xr:uid="{3415508A-DD70-4400-88DF-F23899C297CA}"/>
    <cellStyle name="Input [yellow] 5 3 2 3" xfId="2280" xr:uid="{62CE1ED7-8AA2-494F-8341-59CCBBA0FF97}"/>
    <cellStyle name="Input [yellow] 5 3 2 3 2" xfId="4168" xr:uid="{B14CFB2D-0C63-486D-A60C-BB2D0923CBE0}"/>
    <cellStyle name="Input [yellow] 5 3 2 3 2 2" xfId="6101" xr:uid="{06EB050D-B95D-488F-B359-F9DA05274E2F}"/>
    <cellStyle name="Input [yellow] 5 3 2 3 2 3" xfId="5973" xr:uid="{53BB985C-42AD-4882-9242-1D4D52580EFA}"/>
    <cellStyle name="Input [yellow] 5 3 2 3 3" xfId="4641" xr:uid="{36EA7679-AFC1-455C-ABCC-877C0E087088}"/>
    <cellStyle name="Input [yellow] 5 3 2 3 3 2" xfId="6574" xr:uid="{F1B70EE7-69B1-4311-B2A3-92D5CD26B987}"/>
    <cellStyle name="Input [yellow] 5 3 2 3 3 3" xfId="6911" xr:uid="{068DD029-6800-40FA-B662-D52130908428}"/>
    <cellStyle name="Input [yellow] 5 3 2 3 4" xfId="4444" xr:uid="{5C8DEFED-84F4-475F-AD91-528DA0A24ED0}"/>
    <cellStyle name="Input [yellow] 5 3 2 3 4 2" xfId="6377" xr:uid="{33760649-F057-49C9-9262-CD9855825944}"/>
    <cellStyle name="Input [yellow] 5 3 2 3 4 3" xfId="5191" xr:uid="{17461D16-DF45-44F9-91C2-366337222E9B}"/>
    <cellStyle name="Input [yellow] 5 3 2 3 5" xfId="4675" xr:uid="{168C6B05-84A4-40FF-8688-B2AA5559C1B7}"/>
    <cellStyle name="Input [yellow] 5 3 2 3 5 2" xfId="6608" xr:uid="{366975EB-85D3-453E-96D8-DB41FC831ECC}"/>
    <cellStyle name="Input [yellow] 5 3 2 3 5 3" xfId="6945" xr:uid="{538FC4A9-E353-4D13-AA32-3DD5BF5D05B3}"/>
    <cellStyle name="Input [yellow] 5 3 2 3 6" xfId="5302" xr:uid="{BB4DB02A-30F3-4280-AD9F-344284983BF6}"/>
    <cellStyle name="Input [yellow] 5 3 2 3 7" xfId="4996" xr:uid="{14B9BAC3-8BFD-427E-952F-02879AE26C89}"/>
    <cellStyle name="Input [yellow] 5 3 2 3 8" xfId="6819" xr:uid="{BC9EE841-78AB-4C16-B9C3-32AB8D9BD0FA}"/>
    <cellStyle name="Input [yellow] 5 3 2 4" xfId="2359" xr:uid="{CA7DD986-22BF-4F65-85FF-0582B5C2A25E}"/>
    <cellStyle name="Input [yellow] 5 3 2 4 2" xfId="4244" xr:uid="{A45794F4-30A4-4E87-9E4A-0B0B42B4E113}"/>
    <cellStyle name="Input [yellow] 5 3 2 4 2 2" xfId="6177" xr:uid="{F71C643B-2B9D-4CF2-A23F-59102CBD1096}"/>
    <cellStyle name="Input [yellow] 5 3 2 4 2 3" xfId="6747" xr:uid="{79ECF83A-99CE-44DE-989F-9B9873E0F742}"/>
    <cellStyle name="Input [yellow] 5 3 2 4 3" xfId="2415" xr:uid="{E28B9D6C-72A4-4E43-8332-AC8E25E1D5C8}"/>
    <cellStyle name="Input [yellow] 5 3 2 4 3 2" xfId="5433" xr:uid="{02926A43-F5FA-4AD0-9339-4C56222EE0DF}"/>
    <cellStyle name="Input [yellow] 5 3 2 4 3 3" xfId="451" xr:uid="{E5EDE152-FCE9-4CDF-8392-86D51DCEC3E6}"/>
    <cellStyle name="Input [yellow] 5 3 2 4 4" xfId="5378" xr:uid="{73A984F3-DBE5-4188-9456-ED4066880940}"/>
    <cellStyle name="Input [yellow] 5 3 2 4 5" xfId="5554" xr:uid="{96585D94-70DA-46A5-97AE-425F752C423A}"/>
    <cellStyle name="Input [yellow] 5 3 2 5" xfId="2385" xr:uid="{CA4CBB50-6141-4CED-97F3-76EACD0FE779}"/>
    <cellStyle name="Input [yellow] 5 3 2 5 2" xfId="4267" xr:uid="{3C9C94E5-8FBC-4FD6-B5F9-81D527836B64}"/>
    <cellStyle name="Input [yellow] 5 3 2 5 2 2" xfId="6200" xr:uid="{3B4789E8-6EBA-4188-9925-EF3F7418E783}"/>
    <cellStyle name="Input [yellow] 5 3 2 5 2 3" xfId="5610" xr:uid="{13BDC248-026D-4B1B-B2A8-454594AC45A5}"/>
    <cellStyle name="Input [yellow] 5 3 2 5 3" xfId="4659" xr:uid="{19E71424-ABDC-42C0-A7FF-CE3EB14545A1}"/>
    <cellStyle name="Input [yellow] 5 3 2 5 3 2" xfId="6592" xr:uid="{94E84E44-56C0-4B60-81A3-3B291E078467}"/>
    <cellStyle name="Input [yellow] 5 3 2 5 3 3" xfId="6929" xr:uid="{3F574FD2-0ECC-44F9-B293-24E324B7A77A}"/>
    <cellStyle name="Input [yellow] 5 3 2 5 4" xfId="5403" xr:uid="{8A357B58-7F41-4CB1-BCFC-72173FB3766E}"/>
    <cellStyle name="Input [yellow] 5 3 2 5 5" xfId="4821" xr:uid="{3BE10CD5-26BF-4B2D-8A10-7EF83A981B8A}"/>
    <cellStyle name="Input [yellow] 5 3 2 6" xfId="2331" xr:uid="{DC7A5ECA-844F-4202-B212-18137DC43A11}"/>
    <cellStyle name="Input [yellow] 5 3 2 6 2" xfId="4216" xr:uid="{90749F4B-6C4E-420F-A617-AF576AE70F41}"/>
    <cellStyle name="Input [yellow] 5 3 2 6 2 2" xfId="6149" xr:uid="{B808CDD5-C926-4C5F-8041-E9AB6E835FF0}"/>
    <cellStyle name="Input [yellow] 5 3 2 6 2 3" xfId="4914" xr:uid="{3E952BFE-539F-42B5-8DEB-2ABCE82ADE4D}"/>
    <cellStyle name="Input [yellow] 5 3 2 6 3" xfId="4557" xr:uid="{2AEA5426-10C5-43D7-B0E6-2E748D3F301C}"/>
    <cellStyle name="Input [yellow] 5 3 2 6 3 2" xfId="6490" xr:uid="{C289F810-CA8C-4B98-8152-9509E977EA13}"/>
    <cellStyle name="Input [yellow] 5 3 2 6 3 3" xfId="5091" xr:uid="{44E5856F-0223-41FB-9AE1-51024E360C12}"/>
    <cellStyle name="Input [yellow] 5 3 2 6 4" xfId="5350" xr:uid="{86C65FEC-68D3-40A2-908F-558CBF6AF576}"/>
    <cellStyle name="Input [yellow] 5 3 2 6 5" xfId="6822" xr:uid="{491153BC-AC99-4E36-B8FD-8FB9310CDC68}"/>
    <cellStyle name="Input [yellow] 5 3 2 7" xfId="1610" xr:uid="{99CA2F67-4922-4384-9F4A-0D4209CB34F1}"/>
    <cellStyle name="Input [yellow] 5 3 2 7 2" xfId="3499" xr:uid="{F45C4A45-DA63-48CF-A436-EFB103A7F39F}"/>
    <cellStyle name="Input [yellow] 5 3 2 7 2 2" xfId="5841" xr:uid="{D630E509-FFD9-4C98-B3EA-AE2ADB2BAC14}"/>
    <cellStyle name="Input [yellow] 5 3 2 7 2 3" xfId="4826" xr:uid="{2BB83C4E-23B8-4BEC-87B9-192146D625CA}"/>
    <cellStyle name="Input [yellow] 5 3 2 7 3" xfId="4591" xr:uid="{BC6FDF80-ADBE-4D0D-9BED-94A1BB7305A0}"/>
    <cellStyle name="Input [yellow] 5 3 2 7 3 2" xfId="6524" xr:uid="{4175BF33-6146-436D-BCCF-FEAEED990B9D}"/>
    <cellStyle name="Input [yellow] 5 3 2 7 3 3" xfId="5607" xr:uid="{691B5D1B-FD3E-4E31-9416-0C4F502994E0}"/>
    <cellStyle name="Input [yellow] 5 3 2 7 4" xfId="5055" xr:uid="{FFBE537D-00D3-4F34-8B58-30ABACBA2307}"/>
    <cellStyle name="Input [yellow] 5 3 2 7 5" xfId="4773" xr:uid="{81E2E76F-BA80-4D6D-9080-CA0BC67832EE}"/>
    <cellStyle name="Input [yellow] 5 3 2 8" xfId="2650" xr:uid="{E9752D75-804D-4ED4-B662-F01B25FE2098}"/>
    <cellStyle name="Input [yellow] 5 3 2 8 2" xfId="5532" xr:uid="{3CB6D8AF-B734-41BE-B3C3-E2A1D6BE19D7}"/>
    <cellStyle name="Input [yellow] 5 3 2 8 3" xfId="5192" xr:uid="{4DEFFF55-7EC9-4D20-BE37-0E3C3179D5E6}"/>
    <cellStyle name="Input [yellow] 5 3 2 9" xfId="4334" xr:uid="{1662BDE8-D6A2-4667-ACFA-D980D9C56F3F}"/>
    <cellStyle name="Input [yellow] 5 3 2 9 2" xfId="6267" xr:uid="{D6F1E6E6-F8AF-49FD-A322-3B5108BDE263}"/>
    <cellStyle name="Input [yellow] 5 3 2 9 3" xfId="627" xr:uid="{59B57537-E25C-4AE2-974E-BD46B4EE1377}"/>
    <cellStyle name="Input [yellow] 5 3 3" xfId="1381" xr:uid="{2B70E815-043C-42AE-8916-AB978697CF61}"/>
    <cellStyle name="Input [yellow] 5 3 3 2" xfId="3270" xr:uid="{E85122A6-018C-4410-82BD-737DA9CC24C2}"/>
    <cellStyle name="Input [yellow] 5 3 3 2 2" xfId="5737" xr:uid="{DE648A23-C5E0-414D-88AC-1DE30ACDB37B}"/>
    <cellStyle name="Input [yellow] 5 3 3 2 3" xfId="5674" xr:uid="{E5B7A514-31AC-4F3F-B3BF-A0DC30D99181}"/>
    <cellStyle name="Input [yellow] 5 3 3 3" xfId="4484" xr:uid="{53C64B3B-EB03-4A4F-81B9-8E71B83B2B9E}"/>
    <cellStyle name="Input [yellow] 5 3 3 3 2" xfId="6417" xr:uid="{EEB928FE-67E9-4541-B468-79D74A410196}"/>
    <cellStyle name="Input [yellow] 5 3 3 3 3" xfId="5696" xr:uid="{E9644FE0-D269-4A97-BBBF-1451B9850A6C}"/>
    <cellStyle name="Input [yellow] 5 3 3 4" xfId="4958" xr:uid="{2803B133-2833-48F5-B2EA-F771AA9543E7}"/>
    <cellStyle name="Input [yellow] 5 3 3 5" xfId="5527" xr:uid="{2F9F2A3E-65A3-46F1-80E4-477F40DC7F8A}"/>
    <cellStyle name="Input [yellow] 5 3 4" xfId="1332" xr:uid="{17DA5C99-D490-4570-A41E-E11A4A03D573}"/>
    <cellStyle name="Input [yellow] 5 3 4 2" xfId="3221" xr:uid="{30610708-232F-42DD-9823-0BCF8AB66525}"/>
    <cellStyle name="Input [yellow] 5 3 4 2 2" xfId="5702" xr:uid="{BE616205-C533-49AF-92AF-55989D3EC502}"/>
    <cellStyle name="Input [yellow] 5 3 4 2 3" xfId="5065" xr:uid="{28ECD9BC-123A-46D2-B1EF-A0BABEC5D354}"/>
    <cellStyle name="Input [yellow] 5 3 4 3" xfId="2394" xr:uid="{21FB7D89-4045-4549-A523-B11B54C6B57B}"/>
    <cellStyle name="Input [yellow] 5 3 4 3 2" xfId="5412" xr:uid="{800AB180-EE42-402B-B6C1-78656BAF58A7}"/>
    <cellStyle name="Input [yellow] 5 3 4 3 3" xfId="438" xr:uid="{3031DE67-4834-4593-90D4-61A9CF09C12B}"/>
    <cellStyle name="Input [yellow] 5 3 4 4" xfId="4921" xr:uid="{CB93756D-EA94-4B36-8B66-FD8B15280EB9}"/>
    <cellStyle name="Input [yellow] 5 3 4 5" xfId="471" xr:uid="{9FFA99FA-92EC-4468-B8B3-DFD18BD9BE84}"/>
    <cellStyle name="Input [yellow] 5 3 5" xfId="2310" xr:uid="{2AA5C441-8CE7-4854-B59C-1FF7EE88CF13}"/>
    <cellStyle name="Input [yellow] 5 3 5 2" xfId="4195" xr:uid="{EA2D1BDE-ED9A-4942-BA35-764179CF0662}"/>
    <cellStyle name="Input [yellow] 5 3 5 2 2" xfId="6128" xr:uid="{8D4DAD88-9222-4BFB-AD06-2BE6E1B0C758}"/>
    <cellStyle name="Input [yellow] 5 3 5 2 3" xfId="5655" xr:uid="{DA007DFF-C4F8-47D7-9456-145405D91E8D}"/>
    <cellStyle name="Input [yellow] 5 3 5 3" xfId="4319" xr:uid="{3ADC8B98-3706-4CEE-BE87-941CDC5BA5CF}"/>
    <cellStyle name="Input [yellow] 5 3 5 3 2" xfId="6252" xr:uid="{202E6C82-4E4C-45A5-8230-E4C2D11FA266}"/>
    <cellStyle name="Input [yellow] 5 3 5 3 3" xfId="6002" xr:uid="{457B23AD-DB97-48E5-AFD0-A0F4C68EF06C}"/>
    <cellStyle name="Input [yellow] 5 3 5 4" xfId="5329" xr:uid="{9E374BB6-CD56-4C7F-B835-213A6E3E1FBF}"/>
    <cellStyle name="Input [yellow] 5 3 5 5" xfId="6864" xr:uid="{BEB054AF-4492-4940-A857-A2D01DD5F5A0}"/>
    <cellStyle name="Input [yellow] 5 3 6" xfId="2504" xr:uid="{9D7201B7-0D12-47B6-833E-F07889A7227A}"/>
    <cellStyle name="Input [yellow] 5 3 6 2" xfId="5475" xr:uid="{9C3E6AEC-9D28-43A2-B715-4503A1E3894D}"/>
    <cellStyle name="Input [yellow] 5 3 6 3" xfId="4890" xr:uid="{A809BA49-DB44-4BE0-B526-25D1A0894E9B}"/>
    <cellStyle name="Input [yellow] 5 3 7" xfId="4653" xr:uid="{1A83B9DA-8810-4DDA-AA0A-5056DC705169}"/>
    <cellStyle name="Input [yellow] 5 3 7 2" xfId="6586" xr:uid="{97F60A97-FB42-4751-BDCD-703140432A0F}"/>
    <cellStyle name="Input [yellow] 5 3 7 3" xfId="6923" xr:uid="{A2E34A88-1ADA-4579-924F-1B400F7C506B}"/>
    <cellStyle name="Input [yellow] 5 3 8" xfId="473" xr:uid="{5F2F4B2A-3D6C-421A-967F-3901AB5531AB}"/>
    <cellStyle name="Input [yellow] 5 3 9" xfId="6808" xr:uid="{982D0880-DA21-460C-8070-C44B62E774C0}"/>
    <cellStyle name="Input [yellow] 5 4" xfId="727" xr:uid="{AE94A7FF-A7E2-473E-924E-16402F098A0B}"/>
    <cellStyle name="Input [yellow] 5 4 10" xfId="4745" xr:uid="{67C78A1C-4253-42BF-B932-05C2DC0AE051}"/>
    <cellStyle name="Input [yellow] 5 4 11" xfId="5219" xr:uid="{CD7EE419-7BB9-4EB7-8AD8-4DA9189AEA84}"/>
    <cellStyle name="Input [yellow] 5 4 12" xfId="6773" xr:uid="{8F111B5F-86D3-4D04-94E2-D095FFA7256E}"/>
    <cellStyle name="Input [yellow] 5 4 2" xfId="1615" xr:uid="{497827A6-331E-4DE5-8C8F-5B0F2FA72761}"/>
    <cellStyle name="Input [yellow] 5 4 2 2" xfId="3504" xr:uid="{05659068-618E-46D0-9E99-03ABDE21ABA5}"/>
    <cellStyle name="Input [yellow] 5 4 2 2 2" xfId="5846" xr:uid="{DE4BEFE7-DF49-478B-9111-976CFE47CB4F}"/>
    <cellStyle name="Input [yellow] 5 4 2 2 3" xfId="5591" xr:uid="{029A12DB-138B-4CFB-8E96-2A46A7242C70}"/>
    <cellStyle name="Input [yellow] 5 4 2 3" xfId="4317" xr:uid="{80C23381-A5BD-4BBC-927B-66E50C6A13D7}"/>
    <cellStyle name="Input [yellow] 5 4 2 3 2" xfId="6250" xr:uid="{70E8DB35-3773-4A21-9AFD-A4B165F3BDC1}"/>
    <cellStyle name="Input [yellow] 5 4 2 3 3" xfId="6615" xr:uid="{C01E1003-EA4E-4D1B-AB26-A7F3764D8745}"/>
    <cellStyle name="Input [yellow] 5 4 2 4" xfId="5058" xr:uid="{BAACB8CF-1C45-4907-BFBA-427765879192}"/>
    <cellStyle name="Input [yellow] 5 4 2 5" xfId="5150" xr:uid="{A95771A2-9E68-400B-A04E-D156A59914C5}"/>
    <cellStyle name="Input [yellow] 5 4 3" xfId="2238" xr:uid="{6825EB9A-2A48-4E7F-953E-54179FD29669}"/>
    <cellStyle name="Input [yellow] 5 4 3 2" xfId="4127" xr:uid="{380E1EDF-3400-4787-A1B9-C7C4E491E036}"/>
    <cellStyle name="Input [yellow] 5 4 3 2 2" xfId="6060" xr:uid="{CFF5FD5A-A023-4AEE-8DB1-ABEC7F30BE3E}"/>
    <cellStyle name="Input [yellow] 5 4 3 2 3" xfId="5078" xr:uid="{60E34B2F-6B5D-491A-96FD-235D5A2F7422}"/>
    <cellStyle name="Input [yellow] 5 4 3 3" xfId="4631" xr:uid="{88A28A33-8BB5-410A-8F53-1E8FD7C2DBC7}"/>
    <cellStyle name="Input [yellow] 5 4 3 3 2" xfId="6564" xr:uid="{4A4973C7-46B1-43BC-8A8B-8FD320EE0BAF}"/>
    <cellStyle name="Input [yellow] 5 4 3 3 3" xfId="6901" xr:uid="{DA694AD1-72AD-4D9E-B917-C41CBA64A2A1}"/>
    <cellStyle name="Input [yellow] 5 4 3 4" xfId="4316" xr:uid="{C8CB4D84-D5F0-4892-8B0F-E60D0EC8C91B}"/>
    <cellStyle name="Input [yellow] 5 4 3 4 2" xfId="6249" xr:uid="{58D28E20-FFA1-467F-90A5-805BF2C4BB7C}"/>
    <cellStyle name="Input [yellow] 5 4 3 4 3" xfId="5904" xr:uid="{4139B12A-6102-4C9B-AC08-5D2E6BAA7941}"/>
    <cellStyle name="Input [yellow] 5 4 3 5" xfId="4668" xr:uid="{6A21CB5D-D39D-48E9-9C3F-BEF93EFD41C3}"/>
    <cellStyle name="Input [yellow] 5 4 3 5 2" xfId="6601" xr:uid="{8D656D1F-FABB-431E-9216-D64B7439E155}"/>
    <cellStyle name="Input [yellow] 5 4 3 5 3" xfId="6938" xr:uid="{C27B17A9-8F7E-4ABB-8D14-FEF1DE4EBFA3}"/>
    <cellStyle name="Input [yellow] 5 4 3 6" xfId="5261" xr:uid="{08F18B57-9A5B-43FA-8FB0-CC550989FE82}"/>
    <cellStyle name="Input [yellow] 5 4 3 7" xfId="5955" xr:uid="{7267D0F0-1924-4321-A4AF-94FC3D013F6D}"/>
    <cellStyle name="Input [yellow] 5 4 3 8" xfId="6789" xr:uid="{5C6F1849-2DD3-4F26-9944-83FEB6E4F67B}"/>
    <cellStyle name="Input [yellow] 5 4 4" xfId="2278" xr:uid="{E7E200F0-5D2E-4E21-AB25-6C7D434760D3}"/>
    <cellStyle name="Input [yellow] 5 4 4 2" xfId="4166" xr:uid="{0C394BE8-0DE9-4203-A413-F541995B8627}"/>
    <cellStyle name="Input [yellow] 5 4 4 2 2" xfId="6099" xr:uid="{EEA927C4-D0F5-4A2A-9EB2-225A94E63B62}"/>
    <cellStyle name="Input [yellow] 5 4 4 2 3" xfId="5672" xr:uid="{ADF7FABE-C1A6-4BC5-B80A-CA057E479221}"/>
    <cellStyle name="Input [yellow] 5 4 4 3" xfId="4282" xr:uid="{4D1A37D1-7CE0-4439-95B2-81D3730113BC}"/>
    <cellStyle name="Input [yellow] 5 4 4 3 2" xfId="6215" xr:uid="{574897E9-45EF-409C-9504-3E3A62E37075}"/>
    <cellStyle name="Input [yellow] 5 4 4 3 3" xfId="5665" xr:uid="{159370C5-7E4E-4DCC-8E48-92A03406E509}"/>
    <cellStyle name="Input [yellow] 5 4 4 4" xfId="5300" xr:uid="{0C7EA738-56FC-4085-9246-77A66511B431}"/>
    <cellStyle name="Input [yellow] 5 4 4 5" xfId="5576" xr:uid="{9BFF144E-C5CE-4DD8-B832-976CAE5BC2C8}"/>
    <cellStyle name="Input [yellow] 5 4 5" xfId="1384" xr:uid="{716A9855-85D7-4A2D-BC68-63FACBA1FA6E}"/>
    <cellStyle name="Input [yellow] 5 4 5 2" xfId="3273" xr:uid="{1DE9FCFD-74D0-4CC5-9D2B-D925B3F916F9}"/>
    <cellStyle name="Input [yellow] 5 4 5 2 2" xfId="5740" xr:uid="{1DCE1DD5-E30F-409C-A7C6-C4508EA12D57}"/>
    <cellStyle name="Input [yellow] 5 4 5 2 3" xfId="5584" xr:uid="{F2AF7B41-2381-4282-B318-8863A0DA2202}"/>
    <cellStyle name="Input [yellow] 5 4 5 3" xfId="4569" xr:uid="{3E2135F0-4A9B-4A45-BCC9-D72895344428}"/>
    <cellStyle name="Input [yellow] 5 4 5 3 2" xfId="6502" xr:uid="{5FC94607-4066-46E6-80E5-BE2613DB8CB0}"/>
    <cellStyle name="Input [yellow] 5 4 5 3 3" xfId="5633" xr:uid="{A4F32EC4-5C1D-4A8D-952A-6E2C2E0BF210}"/>
    <cellStyle name="Input [yellow] 5 4 5 4" xfId="4961" xr:uid="{6BE6C6A9-3283-40E0-915D-DE42EA94EB85}"/>
    <cellStyle name="Input [yellow] 5 4 5 5" xfId="5089" xr:uid="{321BD43E-39AB-4FCA-AFFB-53DFC7A31D8F}"/>
    <cellStyle name="Input [yellow] 5 4 6" xfId="2387" xr:uid="{C8EC57B3-1BC3-4418-AB3D-8E569814D6F1}"/>
    <cellStyle name="Input [yellow] 5 4 6 2" xfId="4269" xr:uid="{73227C36-FFC6-4340-820B-504B92BE52BC}"/>
    <cellStyle name="Input [yellow] 5 4 6 2 2" xfId="6202" xr:uid="{03236C16-4D40-4A58-B779-491A9EF86569}"/>
    <cellStyle name="Input [yellow] 5 4 6 2 3" xfId="4840" xr:uid="{68C46B6A-AC5A-43A4-8337-E91BA56A32CF}"/>
    <cellStyle name="Input [yellow] 5 4 6 3" xfId="4661" xr:uid="{44439250-0087-493B-9BBF-9FB41F13E8DB}"/>
    <cellStyle name="Input [yellow] 5 4 6 3 2" xfId="6594" xr:uid="{08709DF8-0FC0-496F-88D6-084DEF001678}"/>
    <cellStyle name="Input [yellow] 5 4 6 3 3" xfId="6931" xr:uid="{111651F4-13B4-4C68-87BE-4FB882D2B018}"/>
    <cellStyle name="Input [yellow] 5 4 6 4" xfId="5405" xr:uid="{C9CFFA4F-6AB5-43FB-8480-E8818D8FD9FC}"/>
    <cellStyle name="Input [yellow] 5 4 6 5" xfId="6824" xr:uid="{91A47389-B20C-4192-B0E7-018899125BA0}"/>
    <cellStyle name="Input [yellow] 5 4 7" xfId="2308" xr:uid="{919066E1-CB7A-478C-80C1-D4474C2BD10A}"/>
    <cellStyle name="Input [yellow] 5 4 7 2" xfId="4194" xr:uid="{1B0239C5-7232-46BE-8C84-C91591DA7A69}"/>
    <cellStyle name="Input [yellow] 5 4 7 2 2" xfId="6127" xr:uid="{E623D1FA-4120-4FB6-8AB1-F0FE82324E35}"/>
    <cellStyle name="Input [yellow] 5 4 7 2 3" xfId="4758" xr:uid="{94AF6845-E337-49E5-95F9-5C7EFAEFBDAB}"/>
    <cellStyle name="Input [yellow] 5 4 7 3" xfId="4365" xr:uid="{BEAF44B1-4CB6-449B-A472-B7F778505440}"/>
    <cellStyle name="Input [yellow] 5 4 7 3 2" xfId="6298" xr:uid="{693922BD-972D-4769-88E7-1B5CBDD68328}"/>
    <cellStyle name="Input [yellow] 5 4 7 3 3" xfId="6626" xr:uid="{FFA709FE-1920-41E3-B7C2-0C4931F15F7C}"/>
    <cellStyle name="Input [yellow] 5 4 7 4" xfId="5328" xr:uid="{ED68FD08-049F-4D48-A3E7-68A172111871}"/>
    <cellStyle name="Input [yellow] 5 4 7 5" xfId="6782" xr:uid="{54FDE16D-40EB-4FCC-ADB1-3DC1F711B551}"/>
    <cellStyle name="Input [yellow] 5 4 8" xfId="4347" xr:uid="{12B5992B-57C8-4E5E-875F-ADE95B13C7CA}"/>
    <cellStyle name="Input [yellow] 5 4 8 2" xfId="6280" xr:uid="{BF343170-1D52-4500-A91F-9AE1319A6B6A}"/>
    <cellStyle name="Input [yellow] 5 4 8 3" xfId="5943" xr:uid="{F1CA4B93-318C-46FB-95BF-904CCF7DA59C}"/>
    <cellStyle name="Input [yellow] 5 4 9" xfId="4318" xr:uid="{8866B393-5F85-4787-9277-431949DFC68F}"/>
    <cellStyle name="Input [yellow] 5 4 9 2" xfId="6251" xr:uid="{E0F95240-E618-4EBC-BE71-932F60532237}"/>
    <cellStyle name="Input [yellow] 5 4 9 3" xfId="4836" xr:uid="{614FD33D-C424-4257-918E-7A5732D92860}"/>
    <cellStyle name="Input [yellow] 5 5" xfId="1425" xr:uid="{48D983E0-2C5B-490C-85CA-C757F173A60E}"/>
    <cellStyle name="Input [yellow] 5 5 2" xfId="3314" xr:uid="{94D9C6B0-57DF-4D26-8585-72FA854604A8}"/>
    <cellStyle name="Input [yellow] 5 5 2 2" xfId="5768" xr:uid="{6E2975C1-81FC-44E7-AC69-673B1B9ABE04}"/>
    <cellStyle name="Input [yellow] 5 5 2 3" xfId="5181" xr:uid="{35695383-A672-4AA3-AC65-0AEDAC2852D4}"/>
    <cellStyle name="Input [yellow] 5 5 3" xfId="4564" xr:uid="{508778F7-F098-47CB-AAA4-F630F6F8D427}"/>
    <cellStyle name="Input [yellow] 5 5 3 2" xfId="6497" xr:uid="{64958526-B897-4711-8C6D-C988D18C8CDC}"/>
    <cellStyle name="Input [yellow] 5 5 3 3" xfId="5001" xr:uid="{CB3FE6B7-E2E2-4335-8E5F-735EBA10EB28}"/>
    <cellStyle name="Input [yellow] 5 5 4" xfId="4987" xr:uid="{889BE3C2-20E5-4278-BAD1-FCA1DBF1D39C}"/>
    <cellStyle name="Input [yellow] 5 5 5" xfId="4833" xr:uid="{6607B8EB-43BB-4994-81A0-342293E8CD5E}"/>
    <cellStyle name="Input [yellow] 5 6" xfId="2311" xr:uid="{23A7F79C-BE9D-4862-B90B-866205B68A52}"/>
    <cellStyle name="Input [yellow] 5 6 2" xfId="4196" xr:uid="{DB98F993-F722-4D2A-AEE4-945E1942E23B}"/>
    <cellStyle name="Input [yellow] 5 6 2 2" xfId="6129" xr:uid="{E77EBD38-8A91-42CB-AF81-A8625F9FCB93}"/>
    <cellStyle name="Input [yellow] 5 6 2 3" xfId="6748" xr:uid="{104DC672-F5A6-4C7E-B965-00DB27CF734C}"/>
    <cellStyle name="Input [yellow] 5 6 3" xfId="2590" xr:uid="{59B8A8C6-3C01-4889-BACE-1A7900084C31}"/>
    <cellStyle name="Input [yellow] 5 6 3 2" xfId="5504" xr:uid="{4827D5AE-22DE-4014-B9EA-9A9F9C1E801F}"/>
    <cellStyle name="Input [yellow] 5 6 3 3" xfId="5673" xr:uid="{A2D374FC-EC6C-4897-9A0C-08AFFF6CDEEA}"/>
    <cellStyle name="Input [yellow] 5 6 4" xfId="5330" xr:uid="{152889A5-0466-4BE8-A1E7-209A13092475}"/>
    <cellStyle name="Input [yellow] 5 6 5" xfId="6787" xr:uid="{1B59017F-DA57-43C6-AAFC-EB53DF8755B1}"/>
    <cellStyle name="Input [yellow] 5 7" xfId="1499" xr:uid="{A1262357-A719-4B22-AFF0-0F32C6CE70CA}"/>
    <cellStyle name="Input [yellow] 5 7 2" xfId="3388" xr:uid="{5E887DAE-CBE8-429E-88BA-600372086CFF}"/>
    <cellStyle name="Input [yellow] 5 7 2 2" xfId="5788" xr:uid="{F18B196D-4349-4E2E-A230-D9B3C4D4734A}"/>
    <cellStyle name="Input [yellow] 5 7 2 3" xfId="5667" xr:uid="{8E95EB68-EF80-4106-BF77-7050A6D9CA48}"/>
    <cellStyle name="Input [yellow] 5 7 3" xfId="4392" xr:uid="{802A5FAA-784F-4600-84D6-891F30BFFE14}"/>
    <cellStyle name="Input [yellow] 5 7 3 2" xfId="6325" xr:uid="{8AD0F204-05A7-4BC6-A3D2-35B355F56B9D}"/>
    <cellStyle name="Input [yellow] 5 7 3 3" xfId="5166" xr:uid="{54C898C8-CD4B-4A0A-BD3D-C714AA120F66}"/>
    <cellStyle name="Input [yellow] 5 7 4" xfId="5008" xr:uid="{0F8DC7C0-A537-4B08-BB09-4B413A9C86C6}"/>
    <cellStyle name="Input [yellow] 5 7 5" xfId="5786" xr:uid="{8EB8CCC5-4993-40AC-8F98-E5DB511A59B7}"/>
    <cellStyle name="Input [yellow] 5 8" xfId="2438" xr:uid="{96EE4034-720C-4ADC-93DF-CEF43F721879}"/>
    <cellStyle name="Input [yellow] 5 8 2" xfId="5445" xr:uid="{806E546D-3A1F-4B4A-8685-1420DD6DCF50}"/>
    <cellStyle name="Input [yellow] 5 8 3" xfId="4888" xr:uid="{CBF62B5E-7744-412C-9085-1D5921E0168C}"/>
    <cellStyle name="Input [yellow] 5 9" xfId="4486" xr:uid="{6BF0D8FD-2EEE-4B97-9FBF-36217D38035E}"/>
    <cellStyle name="Input [yellow] 5 9 2" xfId="6419" xr:uid="{1B0861C7-A68B-4DFE-8F30-951D6E567F74}"/>
    <cellStyle name="Input [yellow] 5 9 3" xfId="6724" xr:uid="{10D80D43-1DBE-40D6-B073-773DE9DD96BC}"/>
    <cellStyle name="Input [yellow] 6" xfId="182" xr:uid="{00000000-0005-0000-0000-0000DF000000}"/>
    <cellStyle name="Input [yellow] 6 2" xfId="738" xr:uid="{88160C83-1599-4E16-A0F8-E91529F0BB08}"/>
    <cellStyle name="Input [yellow] 6 2 10" xfId="4749" xr:uid="{5C8D5FFF-467E-4DAC-B5C0-F495D6B17B4E}"/>
    <cellStyle name="Input [yellow] 6 2 11" xfId="5521" xr:uid="{5840262D-7555-47DE-BBEB-794D97C90B7A}"/>
    <cellStyle name="Input [yellow] 6 2 12" xfId="6815" xr:uid="{315CF6F0-D4E9-40A2-87B5-8FA7EFC6B565}"/>
    <cellStyle name="Input [yellow] 6 2 2" xfId="1625" xr:uid="{DBF50103-D58F-4917-856E-EE764FB1AEB0}"/>
    <cellStyle name="Input [yellow] 6 2 2 2" xfId="3514" xr:uid="{AB33AEA1-06DB-4563-A063-67D878B9500C}"/>
    <cellStyle name="Input [yellow] 6 2 2 2 2" xfId="5852" xr:uid="{BF87DB94-5871-435A-8DF0-6E6A59D84C45}"/>
    <cellStyle name="Input [yellow] 6 2 2 2 3" xfId="4909" xr:uid="{AEC7507D-EE5E-4113-849C-41AA89BB4E92}"/>
    <cellStyle name="Input [yellow] 6 2 2 3" xfId="4616" xr:uid="{35A02804-4677-4C12-B290-8A699338B4B3}"/>
    <cellStyle name="Input [yellow] 6 2 2 3 2" xfId="6549" xr:uid="{B6D484A3-BBCA-4A87-AC39-0FF0A32C6555}"/>
    <cellStyle name="Input [yellow] 6 2 2 3 3" xfId="5081" xr:uid="{180338B9-FE91-463A-B707-57A860599805}"/>
    <cellStyle name="Input [yellow] 6 2 2 4" xfId="5062" xr:uid="{DAC98BE8-6F02-4566-93EC-92D5E77A057B}"/>
    <cellStyle name="Input [yellow] 6 2 2 5" xfId="5614" xr:uid="{8A8DF907-50F8-4348-8AB8-1CDE0430CD77}"/>
    <cellStyle name="Input [yellow] 6 2 3" xfId="2242" xr:uid="{6A164F7D-46A6-4A92-9667-E7DA71D766C6}"/>
    <cellStyle name="Input [yellow] 6 2 3 2" xfId="4131" xr:uid="{19144146-155C-4770-92D5-A988BC80E9B7}"/>
    <cellStyle name="Input [yellow] 6 2 3 2 2" xfId="6064" xr:uid="{4C8931B6-529C-4DB4-BDCB-255E0913C14E}"/>
    <cellStyle name="Input [yellow] 6 2 3 2 3" xfId="5793" xr:uid="{2243F3A3-4903-4ABF-B20F-A4CBFB94A32A}"/>
    <cellStyle name="Input [yellow] 6 2 3 3" xfId="4634" xr:uid="{16CE8799-2ED6-4A93-A377-C6F3E0ABBD39}"/>
    <cellStyle name="Input [yellow] 6 2 3 3 2" xfId="6567" xr:uid="{7D1719E1-905F-45E6-88DC-1AB70ED7202C}"/>
    <cellStyle name="Input [yellow] 6 2 3 3 3" xfId="6904" xr:uid="{2F418C71-D669-4871-A0F1-E84D2D4919DD}"/>
    <cellStyle name="Input [yellow] 6 2 3 4" xfId="4558" xr:uid="{1CCBA63D-B32C-44BB-A5C5-145F077DC794}"/>
    <cellStyle name="Input [yellow] 6 2 3 4 2" xfId="6491" xr:uid="{54DBB420-E975-4355-94B0-68119EC8A746}"/>
    <cellStyle name="Input [yellow] 6 2 3 4 3" xfId="6637" xr:uid="{7826E662-6CC5-4764-8727-7B53AC16D1E3}"/>
    <cellStyle name="Input [yellow] 6 2 3 5" xfId="4671" xr:uid="{EB857CC8-8A0B-476D-A526-BF7F816ED692}"/>
    <cellStyle name="Input [yellow] 6 2 3 5 2" xfId="6604" xr:uid="{721287E3-A9CD-4369-A1DC-0E2975A06C11}"/>
    <cellStyle name="Input [yellow] 6 2 3 5 3" xfId="6941" xr:uid="{5CF4042E-C4FC-4C13-A379-EC188AF0A950}"/>
    <cellStyle name="Input [yellow] 6 2 3 6" xfId="5265" xr:uid="{4676775F-F409-4975-8485-4E019E1FF809}"/>
    <cellStyle name="Input [yellow] 6 2 3 7" xfId="5875" xr:uid="{E9B02F63-9D4F-4BCB-86AC-A6EC9CA4CEFB}"/>
    <cellStyle name="Input [yellow] 6 2 3 8" xfId="5622" xr:uid="{A22D2288-4E78-4BAC-8204-9FC0266CDA1A}"/>
    <cellStyle name="Input [yellow] 6 2 4" xfId="2316" xr:uid="{251CB7BB-5A62-41B7-8EBA-518802F998C1}"/>
    <cellStyle name="Input [yellow] 6 2 4 2" xfId="4201" xr:uid="{920A7AB1-3578-4CA0-8B68-6C31CAF22A8E}"/>
    <cellStyle name="Input [yellow] 6 2 4 2 2" xfId="6134" xr:uid="{DD20E9FD-C838-45D6-8F7A-2D3E5106C923}"/>
    <cellStyle name="Input [yellow] 6 2 4 2 3" xfId="4704" xr:uid="{8E72F383-8CC9-44D2-AA50-798EE64C0A78}"/>
    <cellStyle name="Input [yellow] 6 2 4 3" xfId="4377" xr:uid="{E827C119-817F-404F-92E8-E2E47CB4ABAA}"/>
    <cellStyle name="Input [yellow] 6 2 4 3 2" xfId="6310" xr:uid="{E774B6EB-4BBF-41D3-BF8D-70C38E4A5C66}"/>
    <cellStyle name="Input [yellow] 6 2 4 3 3" xfId="6695" xr:uid="{C0D30058-1C3C-4CAC-82EC-E5ED3082C382}"/>
    <cellStyle name="Input [yellow] 6 2 4 4" xfId="5335" xr:uid="{95B071ED-4B1F-4037-B8F2-6CB7FEEC0624}"/>
    <cellStyle name="Input [yellow] 6 2 4 5" xfId="6774" xr:uid="{F785049A-5C49-4F9F-863A-5202F7FD2EA3}"/>
    <cellStyle name="Input [yellow] 6 2 5" xfId="2372" xr:uid="{63B78EBE-B0C0-4EAA-9C65-AAC77D41A2C7}"/>
    <cellStyle name="Input [yellow] 6 2 5 2" xfId="4254" xr:uid="{D2EB4EF6-8A08-4189-8A9C-9A2348235369}"/>
    <cellStyle name="Input [yellow] 6 2 5 2 2" xfId="6187" xr:uid="{FD2C6165-7D68-49D9-9D47-34BE1F11FFB9}"/>
    <cellStyle name="Input [yellow] 6 2 5 2 3" xfId="5186" xr:uid="{78AEDEDB-07FE-492F-86E0-B9B32A530115}"/>
    <cellStyle name="Input [yellow] 6 2 5 3" xfId="2436" xr:uid="{2FC7BFFB-C953-4794-B8A2-5FAD20FE5918}"/>
    <cellStyle name="Input [yellow] 6 2 5 3 2" xfId="5443" xr:uid="{80A2A4F6-7C53-4DF2-A409-6F6E84CF2A69}"/>
    <cellStyle name="Input [yellow] 6 2 5 3 3" xfId="631" xr:uid="{7CAFEB0A-C71A-489F-B0E5-D8C5FA352787}"/>
    <cellStyle name="Input [yellow] 6 2 5 4" xfId="5390" xr:uid="{74279A57-58F8-4CFD-90EF-AFDC51861C28}"/>
    <cellStyle name="Input [yellow] 6 2 5 5" xfId="6875" xr:uid="{07095E21-D5F1-4800-948A-895C7000D804}"/>
    <cellStyle name="Input [yellow] 6 2 6" xfId="2330" xr:uid="{16C83EFA-5860-4FFB-B245-E2C474077878}"/>
    <cellStyle name="Input [yellow] 6 2 6 2" xfId="4215" xr:uid="{F354388C-F7FE-4DB6-9AB8-67EEAA128F4D}"/>
    <cellStyle name="Input [yellow] 6 2 6 2 2" xfId="6148" xr:uid="{4C249A98-FE06-405D-AF1B-3B1F62E50C77}"/>
    <cellStyle name="Input [yellow] 6 2 6 2 3" xfId="5581" xr:uid="{7D66F187-F83E-443C-B463-87E3EA103907}"/>
    <cellStyle name="Input [yellow] 6 2 6 3" xfId="4422" xr:uid="{0EF25E09-99F0-4D8F-8C05-D8C2A668D38D}"/>
    <cellStyle name="Input [yellow] 6 2 6 3 2" xfId="6355" xr:uid="{5170F931-B66C-4206-8E4F-F9F9C42D41BE}"/>
    <cellStyle name="Input [yellow] 6 2 6 3 3" xfId="5650" xr:uid="{7943AB96-450F-45C0-A205-FC8EE4B99C31}"/>
    <cellStyle name="Input [yellow] 6 2 6 4" xfId="5349" xr:uid="{69D93CE0-B948-4FA9-A28B-1B49005B7657}"/>
    <cellStyle name="Input [yellow] 6 2 6 5" xfId="4711" xr:uid="{25C2218D-14AB-4B4A-8481-6649501FDEF1}"/>
    <cellStyle name="Input [yellow] 6 2 7" xfId="1423" xr:uid="{497B612D-43F9-4AD0-BE53-EE54A9B92A1A}"/>
    <cellStyle name="Input [yellow] 6 2 7 2" xfId="3312" xr:uid="{F2345598-DE5D-40D3-9616-4D11A864B17F}"/>
    <cellStyle name="Input [yellow] 6 2 7 2 2" xfId="5767" xr:uid="{FA06D61D-E15A-4855-A888-92BCB7EE2047}"/>
    <cellStyle name="Input [yellow] 6 2 7 2 3" xfId="5526" xr:uid="{83AD6D33-92D3-4147-BEB5-AB9B68219208}"/>
    <cellStyle name="Input [yellow] 6 2 7 3" xfId="4610" xr:uid="{0A1E5F7E-27CF-4BC9-9B39-7A4F819DBAC8}"/>
    <cellStyle name="Input [yellow] 6 2 7 3 2" xfId="6543" xr:uid="{5B0528D5-44E1-4E9D-8AC4-0CD27F2F1BF4}"/>
    <cellStyle name="Input [yellow] 6 2 7 3 3" xfId="4906" xr:uid="{DC779893-0484-4AA2-AA7B-3528F6420102}"/>
    <cellStyle name="Input [yellow] 6 2 7 4" xfId="4986" xr:uid="{FFDAFA62-B520-4349-966F-AC65A1EF75B8}"/>
    <cellStyle name="Input [yellow] 6 2 7 5" xfId="425" xr:uid="{0AE1C2CC-A3B3-400B-AEC1-6073227D2CE4}"/>
    <cellStyle name="Input [yellow] 6 2 8" xfId="4621" xr:uid="{B57125A2-9D7B-4468-8B47-04895B833CFE}"/>
    <cellStyle name="Input [yellow] 6 2 8 2" xfId="6554" xr:uid="{5B4B7E0C-0F31-47D1-9F57-B6BAB8E5A086}"/>
    <cellStyle name="Input [yellow] 6 2 8 3" xfId="4918" xr:uid="{85C60822-B1D9-4273-9AE6-696533377460}"/>
    <cellStyle name="Input [yellow] 6 2 9" xfId="4563" xr:uid="{3AF2590E-C7B5-4F1F-B664-58E019331545}"/>
    <cellStyle name="Input [yellow] 6 2 9 2" xfId="6496" xr:uid="{980304C5-D5CC-46B8-8773-41663F81C46A}"/>
    <cellStyle name="Input [yellow] 6 2 9 3" xfId="4859" xr:uid="{86773C1C-C4D1-498A-9EE5-D1F59D57A707}"/>
    <cellStyle name="Input [yellow] 6 3" xfId="1378" xr:uid="{943FF626-8EB0-4AF0-B796-ED553896193A}"/>
    <cellStyle name="Input [yellow] 6 3 2" xfId="3267" xr:uid="{FD6B8FA4-4905-4827-98C2-4C0C8C717883}"/>
    <cellStyle name="Input [yellow] 6 3 2 2" xfId="5734" xr:uid="{14CE6A37-E31A-488C-A4A2-67E1AB5152DE}"/>
    <cellStyle name="Input [yellow] 6 3 2 3" xfId="6690" xr:uid="{CEDAE9CB-B351-4056-B2C5-C93CF55F1F7C}"/>
    <cellStyle name="Input [yellow] 6 3 3" xfId="4513" xr:uid="{192F19A5-9376-4577-85F3-8887BBD04810}"/>
    <cellStyle name="Input [yellow] 6 3 3 2" xfId="6446" xr:uid="{A6A16297-355B-478E-A5AF-B3DE18C10D50}"/>
    <cellStyle name="Input [yellow] 6 3 3 3" xfId="5184" xr:uid="{063988A9-A41A-4A18-87B7-D8EBD98E048B}"/>
    <cellStyle name="Input [yellow] 6 3 4" xfId="4955" xr:uid="{6BA88826-D829-4A62-A743-B4A33E712D81}"/>
    <cellStyle name="Input [yellow] 6 3 5" xfId="5212" xr:uid="{94638C2C-6F07-4618-A64D-BBA8E5101122}"/>
    <cellStyle name="Input [yellow] 6 4" xfId="2335" xr:uid="{20B21C7A-79BA-4BF5-9407-642F41DB331B}"/>
    <cellStyle name="Input [yellow] 6 4 2" xfId="4220" xr:uid="{C04B4161-EFC1-4F17-8FF1-7EBFA4681E82}"/>
    <cellStyle name="Input [yellow] 6 4 2 2" xfId="6153" xr:uid="{11BE13F6-CE82-446B-A981-151E886EA8C4}"/>
    <cellStyle name="Input [yellow] 6 4 2 3" xfId="4806" xr:uid="{698FF5A6-49A4-4ECD-82F0-BB19683147ED}"/>
    <cellStyle name="Input [yellow] 6 4 3" xfId="2427" xr:uid="{48D35E34-4705-4EF6-B668-7CE13277C453}"/>
    <cellStyle name="Input [yellow] 6 4 3 2" xfId="5441" xr:uid="{BA6597F8-795B-44B4-AE46-3A70293E5892}"/>
    <cellStyle name="Input [yellow] 6 4 3 3" xfId="4736" xr:uid="{7AE23457-7A87-4ADA-8EE5-B488AD5D7452}"/>
    <cellStyle name="Input [yellow] 6 4 4" xfId="5354" xr:uid="{61C453F4-18EF-4827-BDD3-1C5C976290C6}"/>
    <cellStyle name="Input [yellow] 6 4 5" xfId="4702" xr:uid="{4E834CC4-46BC-4063-9BF7-5C6CF42688C4}"/>
    <cellStyle name="Input [yellow] 6 5" xfId="1355" xr:uid="{8D5D768C-7B28-4938-B31E-34AD3733556F}"/>
    <cellStyle name="Input [yellow] 6 5 2" xfId="3244" xr:uid="{0B367DF9-2574-464C-9E3A-BE624F41D00A}"/>
    <cellStyle name="Input [yellow] 6 5 2 2" xfId="5711" xr:uid="{506BC071-2819-478C-8C97-5AE8561F9181}"/>
    <cellStyle name="Input [yellow] 6 5 2 3" xfId="5857" xr:uid="{76D24CF6-850A-4659-9DAB-70CC07F498AA}"/>
    <cellStyle name="Input [yellow] 6 5 3" xfId="4330" xr:uid="{FEC747C5-EEF3-4176-9B22-A0B91DD846B4}"/>
    <cellStyle name="Input [yellow] 6 5 3 2" xfId="6263" xr:uid="{FEB3302D-1335-48B8-80D9-B5084A86F9DB}"/>
    <cellStyle name="Input [yellow] 6 5 3 3" xfId="5501" xr:uid="{51202888-6102-40F9-B153-E5BF5E8A5D8A}"/>
    <cellStyle name="Input [yellow] 6 5 4" xfId="4932" xr:uid="{F6E64DD1-0C2E-46B0-B351-93BE72AAF7A0}"/>
    <cellStyle name="Input [yellow] 6 5 5" xfId="5873" xr:uid="{C97C7900-778A-40E0-8117-9EA1C7C08446}"/>
    <cellStyle name="Input [yellow] 6 6" xfId="2467" xr:uid="{97D02168-A69F-41AB-82AC-6F0C1D3FB7CE}"/>
    <cellStyle name="Input [yellow] 6 6 2" xfId="5465" xr:uid="{6E9ED387-9C90-46CF-87A1-FD5598DF7B26}"/>
    <cellStyle name="Input [yellow] 6 6 3" xfId="433" xr:uid="{70F1DEE1-161B-4C59-BD40-A7F966D4B982}"/>
    <cellStyle name="Input [yellow] 6 7" xfId="4651" xr:uid="{BEEE623E-0506-4678-BA31-ABE36F1F65FE}"/>
    <cellStyle name="Input [yellow] 6 7 2" xfId="6584" xr:uid="{F5B96CB1-9C77-4C42-BAA4-D9A962C36974}"/>
    <cellStyle name="Input [yellow] 6 7 3" xfId="6921" xr:uid="{4DFD7533-4112-4C68-A6A3-0EC5B07696FD}"/>
    <cellStyle name="Input [yellow] 6 8" xfId="630" xr:uid="{42D5E520-60C3-4F65-9CBD-4291550A16A1}"/>
    <cellStyle name="Input [yellow] 6 9" xfId="5185" xr:uid="{E32F0ADE-20E4-4BC7-B77E-32B6095A8139}"/>
    <cellStyle name="Input [yellow] 7" xfId="700" xr:uid="{46592EAF-97FF-4D1B-A3D1-7C565B1D1391}"/>
    <cellStyle name="Input [yellow] 7 2" xfId="2234" xr:uid="{23EF9296-1C60-4318-BCB7-79130684FC3A}"/>
    <cellStyle name="Input [yellow] 7 2 2" xfId="4123" xr:uid="{0CDDBB08-9F35-403A-B6D6-95DB06A073E8}"/>
    <cellStyle name="Input [yellow] 7 2 2 2" xfId="6056" xr:uid="{EEE90914-5953-47AE-ABDD-24020ED2DFF3}"/>
    <cellStyle name="Input [yellow] 7 2 2 3" xfId="5951" xr:uid="{FF966BFD-7883-4349-A568-F9A7536EA25F}"/>
    <cellStyle name="Input [yellow] 7 2 3" xfId="4409" xr:uid="{945A4F6C-76CE-401F-B166-2A3F9AB28889}"/>
    <cellStyle name="Input [yellow] 7 2 3 2" xfId="6342" xr:uid="{7E5B4EF8-F309-40ED-9BCE-4948D77EEB30}"/>
    <cellStyle name="Input [yellow] 7 2 3 3" xfId="6678" xr:uid="{91F4738B-0589-48A0-AB06-27CFC78C64A3}"/>
    <cellStyle name="Input [yellow] 7 2 4" xfId="5257" xr:uid="{6DF402CF-F21B-4801-8102-CEC294D4982C}"/>
    <cellStyle name="Input [yellow] 7 2 5" xfId="6888" xr:uid="{47ED0BB1-ECF3-43A1-BCDB-79201D3DD4FF}"/>
    <cellStyle name="Input [yellow] 7 3" xfId="1608" xr:uid="{4EAE32A6-2174-4AAA-9EB4-5223E50618CA}"/>
    <cellStyle name="Input [yellow] 7 3 2" xfId="3497" xr:uid="{AC23EBC0-B7E9-41ED-B773-F94619CFC669}"/>
    <cellStyle name="Input [yellow] 7 3 2 2" xfId="5839" xr:uid="{72C6474F-852A-4A9B-AAE5-D1EA75A18FC2}"/>
    <cellStyle name="Input [yellow] 7 3 2 3" xfId="5616" xr:uid="{2DE4F1E1-DCEF-4A64-A33E-47FFB7AFF1B4}"/>
    <cellStyle name="Input [yellow] 7 3 3" xfId="4276" xr:uid="{86490173-EDC6-4CDE-B2D8-AD8A38EA9E3C}"/>
    <cellStyle name="Input [yellow] 7 3 3 2" xfId="6209" xr:uid="{D4A4F843-74C6-4279-B34F-159FC0A713F1}"/>
    <cellStyle name="Input [yellow] 7 3 3 3" xfId="5597" xr:uid="{068D3C3E-3CCE-4066-B079-23B6523320EB}"/>
    <cellStyle name="Input [yellow] 7 3 4" xfId="5053" xr:uid="{8D52A000-B540-479E-8315-E45E3C2056C2}"/>
    <cellStyle name="Input [yellow] 7 3 5" xfId="5637" xr:uid="{16DE5791-14B8-4A7D-82A1-B90419FD1CBB}"/>
    <cellStyle name="Input [yellow] 7 4" xfId="2361" xr:uid="{7AC6E606-464B-4A14-8086-93D06CADD6DF}"/>
    <cellStyle name="Input [yellow] 7 4 2" xfId="4246" xr:uid="{2AF902E1-FFB6-4C1D-8F87-B6DEB3C1421F}"/>
    <cellStyle name="Input [yellow] 7 4 2 2" xfId="6179" xr:uid="{5CA179F0-1863-4BFE-84EE-9CB73941358F}"/>
    <cellStyle name="Input [yellow] 7 4 2 3" xfId="4718" xr:uid="{162F7AED-B1D7-4CF1-A411-D506F56F6D72}"/>
    <cellStyle name="Input [yellow] 7 4 3" xfId="4611" xr:uid="{12701214-D07D-423D-8C4C-A168AEA8CEA2}"/>
    <cellStyle name="Input [yellow] 7 4 3 2" xfId="6544" xr:uid="{5BE72321-349B-4550-A4C3-94872B51F347}"/>
    <cellStyle name="Input [yellow] 7 4 3 3" xfId="5565" xr:uid="{4ABE44CC-3446-4455-8B1C-00B24E5DD961}"/>
    <cellStyle name="Input [yellow] 7 4 4" xfId="5380" xr:uid="{400A0194-052B-4F79-8E3D-BE193231662C}"/>
    <cellStyle name="Input [yellow] 7 4 5" xfId="6855" xr:uid="{0D6841A8-9759-4FDC-A152-2482508F32D6}"/>
    <cellStyle name="Input [yellow] 7 5" xfId="2651" xr:uid="{1793A9EA-76C2-47D9-A18A-E174022661EE}"/>
    <cellStyle name="Input [yellow] 7 5 2" xfId="5533" xr:uid="{9EA41361-3E82-494E-A3E6-52A6C555C2B8}"/>
    <cellStyle name="Input [yellow] 7 5 3" xfId="6751" xr:uid="{67F17331-2FDB-4552-9EAF-12AD92FED8C8}"/>
    <cellStyle name="Input [yellow] 7 6" xfId="4425" xr:uid="{2EFD1D41-1472-4ADA-8CDC-70C93863EDAA}"/>
    <cellStyle name="Input [yellow] 7 6 2" xfId="6358" xr:uid="{0CBE847D-6134-416C-9BFE-450C1F26A710}"/>
    <cellStyle name="Input [yellow] 7 6 3" xfId="6694" xr:uid="{CFEF7C9F-DE37-4ED1-A6BE-9603DA4AF8E5}"/>
    <cellStyle name="Input [yellow] 7 7" xfId="4734" xr:uid="{64ED7403-E30B-4C28-894B-4B9045B9B66C}"/>
    <cellStyle name="Input [yellow] 7 8" xfId="6825" xr:uid="{E677F886-D0B3-4574-AEE4-FA37D46BB9C0}"/>
    <cellStyle name="Input [yellow] 8" xfId="731" xr:uid="{7DA7539B-551C-49FD-A97B-3006B5AC0C1D}"/>
    <cellStyle name="Input [yellow] 8 10" xfId="4748" xr:uid="{30CC8E25-350D-4A27-BD59-B9411D7BF290}"/>
    <cellStyle name="Input [yellow] 8 11" xfId="5174" xr:uid="{BD73B1F9-8CE1-4B6B-8ED1-3617D6413C51}"/>
    <cellStyle name="Input [yellow] 8 12" xfId="4710" xr:uid="{9584A8EE-5732-460E-B9A0-C2688BF8A758}"/>
    <cellStyle name="Input [yellow] 8 2" xfId="1618" xr:uid="{F60CC4AF-7C95-411E-8AEB-3A7BBA0C136E}"/>
    <cellStyle name="Input [yellow] 8 2 2" xfId="3507" xr:uid="{99DF2DA7-BF82-4385-94B0-F42694AAC223}"/>
    <cellStyle name="Input [yellow] 8 2 2 2" xfId="5849" xr:uid="{174BF9E2-E7EC-4117-8B35-B48E0D1B8FF8}"/>
    <cellStyle name="Input [yellow] 8 2 2 3" xfId="5969" xr:uid="{0D586DBD-84CE-4934-99F9-4ED6003CC527}"/>
    <cellStyle name="Input [yellow] 8 2 3" xfId="4424" xr:uid="{26C85AC8-F5B1-4469-AC2F-0D75A3BAA331}"/>
    <cellStyle name="Input [yellow] 8 2 3 2" xfId="6357" xr:uid="{7A63981C-2554-4C59-A995-7E6D1BC2A9C9}"/>
    <cellStyle name="Input [yellow] 8 2 3 3" xfId="5161" xr:uid="{3840EED4-A6C1-4CB2-8EB0-DD8FBF0D7CF3}"/>
    <cellStyle name="Input [yellow] 8 2 4" xfId="5061" xr:uid="{E2DE8852-2DB8-42BD-AED7-DA3E5C5D0FE2}"/>
    <cellStyle name="Input [yellow] 8 2 5" xfId="4913" xr:uid="{788F7305-6E58-452E-BFCD-5EB994DFFA02}"/>
    <cellStyle name="Input [yellow] 8 3" xfId="2241" xr:uid="{91019BC6-9B7E-4B9F-B34D-09C69F257189}"/>
    <cellStyle name="Input [yellow] 8 3 2" xfId="4130" xr:uid="{06468599-AC37-4502-87CA-2A6E894717F6}"/>
    <cellStyle name="Input [yellow] 8 3 2 2" xfId="6063" xr:uid="{4B14FBC9-E2CC-48ED-A01A-37B36AC23AD1}"/>
    <cellStyle name="Input [yellow] 8 3 2 3" xfId="5648" xr:uid="{2E00B011-F22A-4D55-89EB-966AD2E6609A}"/>
    <cellStyle name="Input [yellow] 8 3 3" xfId="4633" xr:uid="{DC4DFC31-46BE-46A6-802D-356D00A64E20}"/>
    <cellStyle name="Input [yellow] 8 3 3 2" xfId="6566" xr:uid="{4D44A79C-5380-44FF-82EB-E36A15D1DE06}"/>
    <cellStyle name="Input [yellow] 8 3 3 3" xfId="6903" xr:uid="{5685FF7E-5EC3-4B9B-86E6-0A50C48FFD48}"/>
    <cellStyle name="Input [yellow] 8 3 4" xfId="4423" xr:uid="{24724E83-0B2A-4956-8435-47FBC5870123}"/>
    <cellStyle name="Input [yellow] 8 3 4 2" xfId="6356" xr:uid="{B6DE9DED-22AD-4B8C-A509-C0724C4759A2}"/>
    <cellStyle name="Input [yellow] 8 3 4 3" xfId="5108" xr:uid="{09736F19-F850-4DCC-B955-1A785D55CFCD}"/>
    <cellStyle name="Input [yellow] 8 3 5" xfId="4670" xr:uid="{84B45914-0E2E-45CA-85BB-A9343778245B}"/>
    <cellStyle name="Input [yellow] 8 3 5 2" xfId="6603" xr:uid="{B768C294-35F0-4723-AE64-46A8D80D7AA5}"/>
    <cellStyle name="Input [yellow] 8 3 5 3" xfId="6940" xr:uid="{2336C5D8-3BD6-481F-ACB8-6CE775BB6C03}"/>
    <cellStyle name="Input [yellow] 8 3 6" xfId="5264" xr:uid="{487FB18C-EBE9-4AA7-82DF-3977D6645686}"/>
    <cellStyle name="Input [yellow] 8 3 7" xfId="5566" xr:uid="{458F454C-5FC8-40B7-83FC-8EE11836F901}"/>
    <cellStyle name="Input [yellow] 8 3 8" xfId="6762" xr:uid="{6A54675D-D8A0-4713-A0F6-78571D7FE7D9}"/>
    <cellStyle name="Input [yellow] 8 4" xfId="2275" xr:uid="{AB58580A-C4F6-4A50-AA5D-1296219CA5C1}"/>
    <cellStyle name="Input [yellow] 8 4 2" xfId="4163" xr:uid="{C37343B0-CBB4-4FC1-B004-E8210360B983}"/>
    <cellStyle name="Input [yellow] 8 4 2 2" xfId="6096" xr:uid="{EF93F138-FE2B-4982-BB61-3F59B7CF1CE6}"/>
    <cellStyle name="Input [yellow] 8 4 2 3" xfId="4706" xr:uid="{94570C70-1DD2-4B4D-895B-9F681AB8AC70}"/>
    <cellStyle name="Input [yellow] 8 4 3" xfId="4382" xr:uid="{006BC967-C559-4AD5-8966-6E72EA85753D}"/>
    <cellStyle name="Input [yellow] 8 4 3 2" xfId="6315" xr:uid="{0124131B-6091-44A9-8A18-E76BC3AB3FC0}"/>
    <cellStyle name="Input [yellow] 8 4 3 3" xfId="5859" xr:uid="{CF4FC788-30B7-4B19-807B-5E58B4F0B194}"/>
    <cellStyle name="Input [yellow] 8 4 4" xfId="5297" xr:uid="{2F45A6E1-B306-409F-A799-A8830C3482D2}"/>
    <cellStyle name="Input [yellow] 8 4 5" xfId="6008" xr:uid="{3BFA0B1D-F632-4558-BCC8-82F133254170}"/>
    <cellStyle name="Input [yellow] 8 5" xfId="2304" xr:uid="{28EC8764-47F0-4982-9B87-709A08606BE3}"/>
    <cellStyle name="Input [yellow] 8 5 2" xfId="4190" xr:uid="{85356E3C-D573-48A6-BA18-C69DC120E771}"/>
    <cellStyle name="Input [yellow] 8 5 2 2" xfId="6123" xr:uid="{B88B6CAF-B14A-48DA-B960-CFAB0F021D89}"/>
    <cellStyle name="Input [yellow] 8 5 2 3" xfId="5959" xr:uid="{C2542FAC-D184-43EC-A06F-0E7D938F7806}"/>
    <cellStyle name="Input [yellow] 8 5 3" xfId="4457" xr:uid="{E6C86265-E3C6-4895-89A5-A0656BC9C979}"/>
    <cellStyle name="Input [yellow] 8 5 3 2" xfId="6390" xr:uid="{39066415-AE8E-49C4-BA91-308BC81A10DC}"/>
    <cellStyle name="Input [yellow] 8 5 3 3" xfId="4699" xr:uid="{38C0293C-E85F-4031-AC29-742F885F42AB}"/>
    <cellStyle name="Input [yellow] 8 5 4" xfId="5324" xr:uid="{169BC597-6318-4AF3-9FF3-6B11B332DA4D}"/>
    <cellStyle name="Input [yellow] 8 5 5" xfId="6849" xr:uid="{600F4C8E-D03E-4B83-88E6-5BFCAE9621C9}"/>
    <cellStyle name="Input [yellow] 8 6" xfId="2297" xr:uid="{1D40A972-C12A-4703-844C-53E28A320BD7}"/>
    <cellStyle name="Input [yellow] 8 6 2" xfId="4183" xr:uid="{D6034453-D0D0-4550-ABAE-875B70B27451}"/>
    <cellStyle name="Input [yellow] 8 6 2 2" xfId="6116" xr:uid="{A7F1DCCD-DD87-4509-B02B-9B785F063769}"/>
    <cellStyle name="Input [yellow] 8 6 2 3" xfId="4817" xr:uid="{59DCBCA9-07CB-4259-BF0B-4EF3874CD25C}"/>
    <cellStyle name="Input [yellow] 8 6 3" xfId="4622" xr:uid="{33BD2766-1679-4D73-9381-BF685FDC5504}"/>
    <cellStyle name="Input [yellow] 8 6 3 2" xfId="6555" xr:uid="{B5A62FBE-95DF-4A10-9634-A9AD694F422D}"/>
    <cellStyle name="Input [yellow] 8 6 3 3" xfId="504" xr:uid="{80A0E25E-7992-4203-9A14-1131CF6FE801}"/>
    <cellStyle name="Input [yellow] 8 6 4" xfId="5317" xr:uid="{80C540E7-1E7B-4C76-9626-3FF5B661DACA}"/>
    <cellStyle name="Input [yellow] 8 6 5" xfId="5871" xr:uid="{BA78B772-D307-4BF4-8F6F-16CD7B4F6241}"/>
    <cellStyle name="Input [yellow] 8 7" xfId="2340" xr:uid="{183E47B5-3318-4934-85A1-6C8AF1CD4C83}"/>
    <cellStyle name="Input [yellow] 8 7 2" xfId="4225" xr:uid="{30FBA067-7692-4412-AE6A-0A06E461457C}"/>
    <cellStyle name="Input [yellow] 8 7 2 2" xfId="6158" xr:uid="{DBF60347-619F-4393-978B-E6E71C9E42F4}"/>
    <cellStyle name="Input [yellow] 8 7 2 3" xfId="5796" xr:uid="{26645B36-FFA4-4E75-BF95-A55D1BE7B0F4}"/>
    <cellStyle name="Input [yellow] 8 7 3" xfId="4381" xr:uid="{22F5FEE1-6E59-47F2-B96A-24C17A9F4E61}"/>
    <cellStyle name="Input [yellow] 8 7 3 2" xfId="6314" xr:uid="{2546AC6B-DFEA-4280-B1F8-DD33E5690A90}"/>
    <cellStyle name="Input [yellow] 8 7 3 3" xfId="6639" xr:uid="{9A170B98-D0AB-40C9-811C-3C6C763F9B74}"/>
    <cellStyle name="Input [yellow] 8 7 4" xfId="5359" xr:uid="{2D8D3C15-7459-449D-84A4-CBC2C1143559}"/>
    <cellStyle name="Input [yellow] 8 7 5" xfId="6799" xr:uid="{2ED241FF-19A1-45FD-9EE8-14A34065F819}"/>
    <cellStyle name="Input [yellow] 8 8" xfId="4441" xr:uid="{CEB8D010-70B7-4673-B985-B0A1DCEE601A}"/>
    <cellStyle name="Input [yellow] 8 8 2" xfId="6374" xr:uid="{9CBD60E9-82E6-41BB-98BF-A5E2D30C66E1}"/>
    <cellStyle name="Input [yellow] 8 8 3" xfId="653" xr:uid="{1F5ED0B7-B76B-4395-9414-7975501074FA}"/>
    <cellStyle name="Input [yellow] 8 9" xfId="4289" xr:uid="{03AB6E9B-5296-447C-8E71-3F197D164958}"/>
    <cellStyle name="Input [yellow] 8 9 2" xfId="6222" xr:uid="{BF65ADA3-D30F-4214-81CF-2CE6296CCDB1}"/>
    <cellStyle name="Input [yellow] 8 9 3" xfId="5657" xr:uid="{027501C1-9835-44C8-A6DC-56BD112963E5}"/>
    <cellStyle name="Input [yellow] 9" xfId="729" xr:uid="{C48EC1BF-179D-4386-9FDF-C8FAD7A878DF}"/>
    <cellStyle name="Input [yellow] 9 10" xfId="5641" xr:uid="{809CC7D3-E04B-45C0-A8AD-F49BB38FB3E8}"/>
    <cellStyle name="Input [yellow] 9 11" xfId="6841" xr:uid="{306CCCE2-9550-46B4-9A12-12B7CEBEA97D}"/>
    <cellStyle name="Input [yellow] 9 2" xfId="1617" xr:uid="{3A797D55-630C-420C-9162-64407AAC274D}"/>
    <cellStyle name="Input [yellow] 9 2 2" xfId="3506" xr:uid="{538B1803-D2F4-494E-A914-4F8CD4339055}"/>
    <cellStyle name="Input [yellow] 9 2 2 2" xfId="5848" xr:uid="{7018B0CB-CF6D-41C1-987C-948FFCAC6D65}"/>
    <cellStyle name="Input [yellow] 9 2 2 3" xfId="4776" xr:uid="{795B3172-D907-4175-BB37-85EC77B7685B}"/>
    <cellStyle name="Input [yellow] 9 2 3" xfId="4605" xr:uid="{80BB963D-BF41-4911-ADF2-281D101C1AED}"/>
    <cellStyle name="Input [yellow] 9 2 3 2" xfId="6538" xr:uid="{0E2E70FE-0C03-4680-A993-C67E2082B38E}"/>
    <cellStyle name="Input [yellow] 9 2 3 3" xfId="5877" xr:uid="{71D7D733-B245-404D-9934-3C1DCBFB5095}"/>
    <cellStyle name="Input [yellow] 9 2 4" xfId="5060" xr:uid="{13F3051E-F859-4660-BEB7-1ECA9DFC8C9C}"/>
    <cellStyle name="Input [yellow] 9 2 5" xfId="6702" xr:uid="{545DFD9F-899E-4D40-8713-615C31BBE373}"/>
    <cellStyle name="Input [yellow] 9 3" xfId="2367" xr:uid="{93E11ED2-36E7-40A4-8E86-2BFCA55FE398}"/>
    <cellStyle name="Input [yellow] 9 3 2" xfId="4250" xr:uid="{706ECA17-CD95-4307-BA34-CF927740598F}"/>
    <cellStyle name="Input [yellow] 9 3 2 2" xfId="6183" xr:uid="{33244ED4-1553-4FF7-8736-D178D8A94D31}"/>
    <cellStyle name="Input [yellow] 9 3 2 3" xfId="5618" xr:uid="{4C625E04-975D-4893-94B7-DF039D7A6CC1}"/>
    <cellStyle name="Input [yellow] 9 3 3" xfId="4279" xr:uid="{AAA62C0E-42B0-44A9-987C-03D3794878CF}"/>
    <cellStyle name="Input [yellow] 9 3 3 2" xfId="6212" xr:uid="{8BE36704-09C2-415E-A09B-5424CF13DD74}"/>
    <cellStyle name="Input [yellow] 9 3 3 3" xfId="560" xr:uid="{4AC5D049-4611-4DB1-83EE-90EB1348513F}"/>
    <cellStyle name="Input [yellow] 9 3 4" xfId="5386" xr:uid="{016DB23B-A4FE-4001-9156-00C22AF88FB0}"/>
    <cellStyle name="Input [yellow] 9 3 5" xfId="6797" xr:uid="{A4A098EC-8B02-40BE-83DD-FFD7E95B8EA3}"/>
    <cellStyle name="Input [yellow] 9 4" xfId="2323" xr:uid="{B82AE602-A160-44B8-B033-373DC7A0534D}"/>
    <cellStyle name="Input [yellow] 9 4 2" xfId="4208" xr:uid="{1118A2FE-2A37-4E22-825F-B2E131661E06}"/>
    <cellStyle name="Input [yellow] 9 4 2 2" xfId="6141" xr:uid="{D226CC9E-BDD4-40B2-A9D9-976B73BE13F3}"/>
    <cellStyle name="Input [yellow] 9 4 2 3" xfId="4815" xr:uid="{0A9B1ED4-7C66-434E-8A4E-3A86E18CC0A7}"/>
    <cellStyle name="Input [yellow] 9 4 3" xfId="4408" xr:uid="{095EEC72-65AD-4D8B-A478-BA0E28F03B95}"/>
    <cellStyle name="Input [yellow] 9 4 3 2" xfId="6341" xr:uid="{E9578A2B-1695-4B4A-9244-44AF7E3B6412}"/>
    <cellStyle name="Input [yellow] 9 4 3 3" xfId="5623" xr:uid="{1D54D435-2096-4629-858D-502CAC329B24}"/>
    <cellStyle name="Input [yellow] 9 4 4" xfId="5342" xr:uid="{E9F7E2A0-E5CB-46FB-9BB0-2B83247A374C}"/>
    <cellStyle name="Input [yellow] 9 4 5" xfId="5643" xr:uid="{277EE2FD-194B-4961-930B-9C8551F23E8C}"/>
    <cellStyle name="Input [yellow] 9 5" xfId="2255" xr:uid="{AE5CE264-685C-46F3-AEF7-23E37DF6B930}"/>
    <cellStyle name="Input [yellow] 9 5 2" xfId="4144" xr:uid="{E7466C5A-2C73-484C-B213-144B30D8E564}"/>
    <cellStyle name="Input [yellow] 9 5 2 2" xfId="6077" xr:uid="{C01014D9-B789-41E7-ABA3-9F7453FBC3D3}"/>
    <cellStyle name="Input [yellow] 9 5 2 3" xfId="5678" xr:uid="{47C597ED-281F-4BD5-A072-DB34BDA78CCA}"/>
    <cellStyle name="Input [yellow] 9 5 3" xfId="2411" xr:uid="{1FB09A35-FD09-4729-AB02-BE0D8D704D13}"/>
    <cellStyle name="Input [yellow] 9 5 3 2" xfId="5429" xr:uid="{444553D0-59B2-4EB4-A1CE-9587834CE1B6}"/>
    <cellStyle name="Input [yellow] 9 5 3 3" xfId="468" xr:uid="{716224FE-C952-45A4-B5A6-50EDF6390854}"/>
    <cellStyle name="Input [yellow] 9 5 4" xfId="5278" xr:uid="{A7ABDDC2-B8BB-4B94-847C-E0CE4F0FF4B0}"/>
    <cellStyle name="Input [yellow] 9 5 5" xfId="4830" xr:uid="{68AA8D70-FFDC-459F-B1C2-714F6A7EB094}"/>
    <cellStyle name="Input [yellow] 9 6" xfId="2317" xr:uid="{8F368C2C-4A5F-4977-8462-E30C6264B084}"/>
    <cellStyle name="Input [yellow] 9 6 2" xfId="4202" xr:uid="{8969769A-1EB0-4341-9E4B-99BC0A81CD3E}"/>
    <cellStyle name="Input [yellow] 9 6 2 2" xfId="6135" xr:uid="{2C3F7809-8232-42D4-9361-15F63CA15987}"/>
    <cellStyle name="Input [yellow] 9 6 2 3" xfId="5953" xr:uid="{510EB1DE-9DF7-4D01-B0EB-86BC0B320DCD}"/>
    <cellStyle name="Input [yellow] 9 6 3" xfId="4518" xr:uid="{ABCCD932-AEF5-468F-AC88-68DEE2340B19}"/>
    <cellStyle name="Input [yellow] 9 6 3 2" xfId="6451" xr:uid="{AF57429B-D5EB-4A76-93C0-7D3EA0EFEE61}"/>
    <cellStyle name="Input [yellow] 9 6 3 3" xfId="5901" xr:uid="{9BB35D32-9297-45BC-AEA2-41BF7E480103}"/>
    <cellStyle name="Input [yellow] 9 6 4" xfId="5336" xr:uid="{4A7FF9EE-1661-45C3-A6B0-5A84304D7DB5}"/>
    <cellStyle name="Input [yellow] 9 6 5" xfId="6854" xr:uid="{B0EB2780-7F1A-4C8B-BD41-9C7716E25295}"/>
    <cellStyle name="Input [yellow] 9 7" xfId="4491" xr:uid="{797E0F30-8F85-416F-A330-3D5DC2F69795}"/>
    <cellStyle name="Input [yellow] 9 7 2" xfId="6424" xr:uid="{8B361B40-7306-4830-A88F-F4AA17100688}"/>
    <cellStyle name="Input [yellow] 9 7 3" xfId="5957" xr:uid="{22B635D7-405E-4BCF-A44D-0401F50AF677}"/>
    <cellStyle name="Input [yellow] 9 8" xfId="4617" xr:uid="{45EB91CF-5F31-4BC2-B6C3-4188304718D1}"/>
    <cellStyle name="Input [yellow] 9 8 2" xfId="6550" xr:uid="{17AA8A24-88DA-418A-BF3C-D0026A622CCC}"/>
    <cellStyle name="Input [yellow] 9 8 3" xfId="5613" xr:uid="{A2FF58A8-4D40-4959-9E7F-36ED32F1A25A}"/>
    <cellStyle name="Input [yellow] 9 9" xfId="4747" xr:uid="{AD4AC463-1980-4865-BC17-837F8D3AC985}"/>
    <cellStyle name="Input 2" xfId="340" xr:uid="{00000000-0005-0000-0000-0000E0000000}"/>
    <cellStyle name="Input 3" xfId="96" xr:uid="{00000000-0005-0000-0000-0000E1000000}"/>
    <cellStyle name="Linked Cell" xfId="397" builtinId="24" customBuiltin="1"/>
    <cellStyle name="Linked Cell 2" xfId="345" xr:uid="{00000000-0005-0000-0000-0000E2000000}"/>
    <cellStyle name="Linked Cell 3" xfId="99" xr:uid="{00000000-0005-0000-0000-0000E3000000}"/>
    <cellStyle name="Neutral 2" xfId="346" xr:uid="{00000000-0005-0000-0000-0000E4000000}"/>
    <cellStyle name="Neutral 3" xfId="95" xr:uid="{00000000-0005-0000-0000-0000E5000000}"/>
    <cellStyle name="Neutral 3 2" xfId="1326" xr:uid="{31AB5A38-284C-4E57-9369-70350744A20A}"/>
    <cellStyle name="no dec" xfId="34" xr:uid="{00000000-0005-0000-0000-0000E6000000}"/>
    <cellStyle name="no dec 2" xfId="730" xr:uid="{5C78201E-2DA3-403F-BCFF-856FAB42F329}"/>
    <cellStyle name="Normal" xfId="0" builtinId="0"/>
    <cellStyle name="Normal - Style1" xfId="35" xr:uid="{00000000-0005-0000-0000-0000E8000000}"/>
    <cellStyle name="Normal 10" xfId="36" xr:uid="{00000000-0005-0000-0000-0000E9000000}"/>
    <cellStyle name="Normal 11" xfId="37" xr:uid="{00000000-0005-0000-0000-0000EA000000}"/>
    <cellStyle name="Normal 12" xfId="38" xr:uid="{00000000-0005-0000-0000-0000EB000000}"/>
    <cellStyle name="Normal 13" xfId="39" xr:uid="{00000000-0005-0000-0000-0000EC000000}"/>
    <cellStyle name="Normal 14" xfId="40" xr:uid="{00000000-0005-0000-0000-0000ED000000}"/>
    <cellStyle name="Normal 15" xfId="41" xr:uid="{00000000-0005-0000-0000-0000EE000000}"/>
    <cellStyle name="Normal 16" xfId="42" xr:uid="{00000000-0005-0000-0000-0000EF000000}"/>
    <cellStyle name="Normal 17" xfId="43" xr:uid="{00000000-0005-0000-0000-0000F0000000}"/>
    <cellStyle name="Normal 18" xfId="44" xr:uid="{00000000-0005-0000-0000-0000F1000000}"/>
    <cellStyle name="Normal 19" xfId="45" xr:uid="{00000000-0005-0000-0000-0000F2000000}"/>
    <cellStyle name="Normal 19 2" xfId="46" xr:uid="{00000000-0005-0000-0000-0000F3000000}"/>
    <cellStyle name="Normal 2" xfId="47" xr:uid="{00000000-0005-0000-0000-0000F4000000}"/>
    <cellStyle name="Normal 2 2" xfId="701" xr:uid="{5FC9802F-CCD5-4BF0-B14F-7D825D054AF8}"/>
    <cellStyle name="Normal 20" xfId="84" xr:uid="{00000000-0005-0000-0000-0000F5000000}"/>
    <cellStyle name="Normal 20 2" xfId="149" xr:uid="{00000000-0005-0000-0000-0000F6000000}"/>
    <cellStyle name="Normal 21" xfId="88" xr:uid="{00000000-0005-0000-0000-0000F7000000}"/>
    <cellStyle name="Normal 22" xfId="128" xr:uid="{00000000-0005-0000-0000-0000F8000000}"/>
    <cellStyle name="Normal 22 10" xfId="477" xr:uid="{CF40FD11-F3E5-4C17-9F61-AE315A5EB9B8}"/>
    <cellStyle name="Normal 22 2" xfId="166" xr:uid="{00000000-0005-0000-0000-0000F9000000}"/>
    <cellStyle name="Normal 22 2 2" xfId="348" xr:uid="{00000000-0005-0000-0000-0000FA000000}"/>
    <cellStyle name="Normal 22 2 2 2" xfId="885" xr:uid="{CEA23B2D-DA92-4061-973C-540FFD6664D9}"/>
    <cellStyle name="Normal 22 2 2 2 2" xfId="1771" xr:uid="{F255764B-FC90-4A4A-9C5A-E2F7F731CC9B}"/>
    <cellStyle name="Normal 22 2 2 2 2 2" xfId="3660" xr:uid="{DCA4A704-78B6-4EB8-A0C0-5D4F8090C812}"/>
    <cellStyle name="Normal 22 2 2 2 3" xfId="2799" xr:uid="{7F41CA03-05CC-4DE2-AED9-B320077B2001}"/>
    <cellStyle name="Normal 22 2 2 3" xfId="1093" xr:uid="{CA8072A4-4A73-4D93-A9A5-412F33521769}"/>
    <cellStyle name="Normal 22 2 2 3 2" xfId="1976" xr:uid="{19CA4202-BEF2-4B91-B6C7-39335054C5FE}"/>
    <cellStyle name="Normal 22 2 2 3 2 2" xfId="3865" xr:uid="{8DC2F9E1-D38D-4363-AD08-157B6F7872AA}"/>
    <cellStyle name="Normal 22 2 2 3 3" xfId="2987" xr:uid="{54B73741-55D8-4B54-9CEB-1EABF5BE9FA2}"/>
    <cellStyle name="Normal 22 2 2 4" xfId="1278" xr:uid="{C2187AF3-5932-4C74-8B30-3EE2626ADA3F}"/>
    <cellStyle name="Normal 22 2 2 4 2" xfId="2161" xr:uid="{0663914F-A363-4379-B18D-4B8420160E6A}"/>
    <cellStyle name="Normal 22 2 2 4 2 2" xfId="4050" xr:uid="{2885B0FB-44D0-4E9E-A656-F88E0C046FFE}"/>
    <cellStyle name="Normal 22 2 2 4 3" xfId="3172" xr:uid="{BE77CFBB-595E-4A59-8458-65ED629DC833}"/>
    <cellStyle name="Normal 22 2 2 5" xfId="1559" xr:uid="{5A351954-072A-4720-8D8D-F4A126257B0B}"/>
    <cellStyle name="Normal 22 2 2 5 2" xfId="3448" xr:uid="{ADAEF495-E820-42D1-8B5C-A04810EAD74A}"/>
    <cellStyle name="Normal 22 2 2 6" xfId="2598" xr:uid="{AFE7BE46-D0A2-449B-9DC2-1CA6ACCFD118}"/>
    <cellStyle name="Normal 22 2 2 7" xfId="639" xr:uid="{ADB0AE4E-A7D7-4C59-AF6D-8DF8E2BE8E0A}"/>
    <cellStyle name="Normal 22 2 3" xfId="238" xr:uid="{00000000-0005-0000-0000-0000FB000000}"/>
    <cellStyle name="Normal 22 2 3 2" xfId="816" xr:uid="{EBEFC69B-833D-469A-925F-134C39581BC2}"/>
    <cellStyle name="Normal 22 2 3 2 2" xfId="1703" xr:uid="{7619D7B5-72D7-4FDE-8928-B3D833402A28}"/>
    <cellStyle name="Normal 22 2 3 2 2 2" xfId="3592" xr:uid="{7BEADCDE-FE2A-428C-96E0-DE99DE88E503}"/>
    <cellStyle name="Normal 22 2 3 2 3" xfId="2735" xr:uid="{2EA86A96-CD22-4319-84B7-09E552E306AD}"/>
    <cellStyle name="Normal 22 2 3 3" xfId="1029" xr:uid="{FED3FB73-9D96-4284-94DB-5A26BB5A952A}"/>
    <cellStyle name="Normal 22 2 3 3 2" xfId="1912" xr:uid="{32859DD6-4F5A-44D3-9571-6E0A6983A9FA}"/>
    <cellStyle name="Normal 22 2 3 3 2 2" xfId="3801" xr:uid="{B223D83C-985C-4C86-A220-E3598CEE41B4}"/>
    <cellStyle name="Normal 22 2 3 3 3" xfId="2923" xr:uid="{9046EA50-6B28-43B5-A8A1-DD445F9F887C}"/>
    <cellStyle name="Normal 22 2 3 4" xfId="1214" xr:uid="{998F0852-C5DA-40FA-8490-D09F979712B5}"/>
    <cellStyle name="Normal 22 2 3 4 2" xfId="2097" xr:uid="{974C043B-6A89-4028-835C-99F431A939A9}"/>
    <cellStyle name="Normal 22 2 3 4 2 2" xfId="3986" xr:uid="{A9FCE3EE-821B-4334-9012-6A2BC92BC25A}"/>
    <cellStyle name="Normal 22 2 3 4 3" xfId="3108" xr:uid="{83892CA5-90C9-4374-8FB1-27049E6AC232}"/>
    <cellStyle name="Normal 22 2 3 5" xfId="1476" xr:uid="{A623F423-1D1B-42D6-BDA1-0CF606816F1F}"/>
    <cellStyle name="Normal 22 2 3 5 2" xfId="3365" xr:uid="{3F88F40E-1DFC-4D39-817F-3E9294AA1016}"/>
    <cellStyle name="Normal 22 2 3 6" xfId="2521" xr:uid="{BE0BD927-F867-4D66-B984-E22C6FEB61D7}"/>
    <cellStyle name="Normal 22 2 3 7" xfId="556" xr:uid="{CFB4CBAF-BF96-4B25-89B4-973E6DCF3C90}"/>
    <cellStyle name="Normal 22 2 4" xfId="765" xr:uid="{9F55DAE5-5EB9-4F8B-9AC8-21201594D5F5}"/>
    <cellStyle name="Normal 22 2 4 2" xfId="1652" xr:uid="{3F20A2C8-1973-4D92-9D89-0ECAE9759CD9}"/>
    <cellStyle name="Normal 22 2 4 2 2" xfId="3541" xr:uid="{8674DDFF-C7C5-4C8B-BFA3-E134CCA55852}"/>
    <cellStyle name="Normal 22 2 4 3" xfId="2684" xr:uid="{100ED0B8-1B87-4DB8-B79D-A926DE4E6AC5}"/>
    <cellStyle name="Normal 22 2 5" xfId="978" xr:uid="{500983EC-6B52-4481-B97B-8FEF1528B6E8}"/>
    <cellStyle name="Normal 22 2 5 2" xfId="1861" xr:uid="{9443A7AB-5508-4CE4-AF5C-BB11678CF0C1}"/>
    <cellStyle name="Normal 22 2 5 2 2" xfId="3750" xr:uid="{43D4B4FE-FF42-473E-A3F5-390C093AF4E4}"/>
    <cellStyle name="Normal 22 2 5 3" xfId="2872" xr:uid="{A8695397-FF38-40FD-BF72-000C7D4B6773}"/>
    <cellStyle name="Normal 22 2 6" xfId="1163" xr:uid="{7E99851E-B222-4A77-8B9A-6A39D716585F}"/>
    <cellStyle name="Normal 22 2 6 2" xfId="2046" xr:uid="{E5BAA4E9-1CA9-432D-AFA0-7D2893B5162C}"/>
    <cellStyle name="Normal 22 2 6 2 2" xfId="3935" xr:uid="{EA757519-795F-482C-B2C0-518C105D1CDD}"/>
    <cellStyle name="Normal 22 2 6 3" xfId="3057" xr:uid="{757177AA-2CB3-472A-9BE8-FD21795DCFDB}"/>
    <cellStyle name="Normal 22 2 7" xfId="1417" xr:uid="{68E47390-BA9F-4453-A1B7-03132B56282E}"/>
    <cellStyle name="Normal 22 2 7 2" xfId="3306" xr:uid="{183C0D42-C7D9-4B8E-B679-3059839911D3}"/>
    <cellStyle name="Normal 22 2 8" xfId="2458" xr:uid="{BB69D1DA-4F3F-488E-9516-F67A4EC3B92A}"/>
    <cellStyle name="Normal 22 2 9" xfId="497" xr:uid="{D4A46586-5192-465F-9282-202C7700BBF1}"/>
    <cellStyle name="Normal 22 3" xfId="347" xr:uid="{00000000-0005-0000-0000-0000FC000000}"/>
    <cellStyle name="Normal 22 3 2" xfId="884" xr:uid="{848D795B-5F82-4B38-81DB-4FAAEA24D29D}"/>
    <cellStyle name="Normal 22 3 2 2" xfId="1770" xr:uid="{7A7A38E2-79E4-4238-8D42-A271152E5092}"/>
    <cellStyle name="Normal 22 3 2 2 2" xfId="3659" xr:uid="{C23F5913-4B40-461D-8BB0-5D3358DE34C2}"/>
    <cellStyle name="Normal 22 3 2 3" xfId="2798" xr:uid="{152DF429-6290-427F-B6FF-0319C05E727A}"/>
    <cellStyle name="Normal 22 3 3" xfId="1092" xr:uid="{8DA7C538-3BA7-474E-9A6A-5D90C3BC1035}"/>
    <cellStyle name="Normal 22 3 3 2" xfId="1975" xr:uid="{FB51F45C-E80C-4168-9E0E-02517CE77B80}"/>
    <cellStyle name="Normal 22 3 3 2 2" xfId="3864" xr:uid="{C0EFF4D6-635C-4AAB-852B-CC276E8E6B83}"/>
    <cellStyle name="Normal 22 3 3 3" xfId="2986" xr:uid="{6C50E0DB-931E-4552-BD74-3B7E816EF275}"/>
    <cellStyle name="Normal 22 3 4" xfId="1277" xr:uid="{46FF3AF4-1E8A-484A-92DD-9455C930D34C}"/>
    <cellStyle name="Normal 22 3 4 2" xfId="2160" xr:uid="{C9198E74-F908-45B1-B169-411E6A75C2E1}"/>
    <cellStyle name="Normal 22 3 4 2 2" xfId="4049" xr:uid="{4FA666E4-B58D-4D3E-A4F1-BE6FB2E547B4}"/>
    <cellStyle name="Normal 22 3 4 3" xfId="3171" xr:uid="{EB3A5094-3602-4C81-B274-3EED92695709}"/>
    <cellStyle name="Normal 22 3 5" xfId="1558" xr:uid="{15B0E957-998E-4583-BDD7-37DC00E34FC4}"/>
    <cellStyle name="Normal 22 3 5 2" xfId="3447" xr:uid="{CC4A274F-2AF4-4F53-A064-79CE8B0CE223}"/>
    <cellStyle name="Normal 22 3 6" xfId="2597" xr:uid="{A3730546-8D91-4C92-9902-582965922095}"/>
    <cellStyle name="Normal 22 3 7" xfId="638" xr:uid="{B5CCC8B7-27A1-44F6-879D-4B4893B56546}"/>
    <cellStyle name="Normal 22 4" xfId="216" xr:uid="{00000000-0005-0000-0000-0000FD000000}"/>
    <cellStyle name="Normal 22 4 2" xfId="800" xr:uid="{C3F8FC9F-8C2E-4210-9D44-D2062224942B}"/>
    <cellStyle name="Normal 22 4 2 2" xfId="1687" xr:uid="{67CF0A0E-BDB5-494D-BC6C-C0BB4E4B5D4B}"/>
    <cellStyle name="Normal 22 4 2 2 2" xfId="3576" xr:uid="{27927BB8-4740-4DE6-BB9F-EC9C3F6F1599}"/>
    <cellStyle name="Normal 22 4 2 3" xfId="2719" xr:uid="{62DF0899-66A3-4211-9B24-0294D0D4CAAC}"/>
    <cellStyle name="Normal 22 4 3" xfId="1013" xr:uid="{1336FDF1-D3D6-483B-B453-9B5931715E46}"/>
    <cellStyle name="Normal 22 4 3 2" xfId="1896" xr:uid="{6CA4B9D9-2092-4392-AFD8-DE1198EB8F83}"/>
    <cellStyle name="Normal 22 4 3 2 2" xfId="3785" xr:uid="{12C2097D-D9AF-44A9-AA88-62111727701F}"/>
    <cellStyle name="Normal 22 4 3 3" xfId="2907" xr:uid="{D0DA85EF-9830-4111-A001-9725E9F92553}"/>
    <cellStyle name="Normal 22 4 4" xfId="1198" xr:uid="{21C56E16-4C65-42DC-A25F-BF45C08FE51A}"/>
    <cellStyle name="Normal 22 4 4 2" xfId="2081" xr:uid="{92D4DA99-4BE9-4EC0-A482-3DB5BD2437C6}"/>
    <cellStyle name="Normal 22 4 4 2 2" xfId="3970" xr:uid="{51B10BDD-7FE8-4D09-BF95-14D4113D5FC1}"/>
    <cellStyle name="Normal 22 4 4 3" xfId="3092" xr:uid="{68C34342-AF75-47A2-A977-A607B2AC2C24}"/>
    <cellStyle name="Normal 22 4 5" xfId="1457" xr:uid="{B0D566E9-316B-4EEE-8042-CCA4F24C61E7}"/>
    <cellStyle name="Normal 22 4 5 2" xfId="3346" xr:uid="{D3F17EF6-4379-4730-B960-5FB293AF1C53}"/>
    <cellStyle name="Normal 22 4 6" xfId="2499" xr:uid="{8F635683-0979-4EC4-98FA-FCB6867C9E04}"/>
    <cellStyle name="Normal 22 4 7" xfId="538" xr:uid="{6AB42385-5C8A-463A-A39D-083906BD4EFA}"/>
    <cellStyle name="Normal 22 5" xfId="749" xr:uid="{540C9B7C-BF85-4727-938E-3CE5BE0F7F3B}"/>
    <cellStyle name="Normal 22 5 2" xfId="1636" xr:uid="{76E6CAD3-6DD5-43A8-A19F-9168D3012324}"/>
    <cellStyle name="Normal 22 5 2 2" xfId="3525" xr:uid="{8868AA05-4E14-4292-81E8-1D346E869771}"/>
    <cellStyle name="Normal 22 5 3" xfId="2668" xr:uid="{274D78AB-D4EA-48BD-8364-A2A715D90CC1}"/>
    <cellStyle name="Normal 22 6" xfId="962" xr:uid="{340F96F7-D5ED-428A-A515-221DD07C0649}"/>
    <cellStyle name="Normal 22 6 2" xfId="1845" xr:uid="{FD2C3361-7B47-4868-8DE4-45EB9435D972}"/>
    <cellStyle name="Normal 22 6 2 2" xfId="3734" xr:uid="{6840A285-76E7-424A-BE7B-CCC6C2BE06CF}"/>
    <cellStyle name="Normal 22 6 3" xfId="2856" xr:uid="{33178B51-B9F0-4869-9D7A-7E4C6469F49D}"/>
    <cellStyle name="Normal 22 7" xfId="1147" xr:uid="{35AE4A66-3070-4436-83E0-70D17D60CCFD}"/>
    <cellStyle name="Normal 22 7 2" xfId="2030" xr:uid="{7BC96A29-4129-44D4-8D8C-44AC71FFDA0F}"/>
    <cellStyle name="Normal 22 7 2 2" xfId="3919" xr:uid="{A8DFC092-E688-484B-A844-CAAAB476CF21}"/>
    <cellStyle name="Normal 22 7 3" xfId="3041" xr:uid="{EEC7C5D5-DE39-4E64-B4C3-F28BF47DACF4}"/>
    <cellStyle name="Normal 22 8" xfId="1395" xr:uid="{193A6471-9922-4741-AEE6-718821CFBED8}"/>
    <cellStyle name="Normal 22 8 2" xfId="3284" xr:uid="{14B507A4-A8A4-4B80-93ED-85C59CC29E9B}"/>
    <cellStyle name="Normal 22 9" xfId="2432" xr:uid="{66B3E0E4-AD9B-4EF8-BF95-3B2E96815CC0}"/>
    <cellStyle name="Normal 23" xfId="129" xr:uid="{00000000-0005-0000-0000-0000FE000000}"/>
    <cellStyle name="Normal 24" xfId="131" xr:uid="{00000000-0005-0000-0000-0000FF000000}"/>
    <cellStyle name="Normal 24 10" xfId="479" xr:uid="{1FC2C925-AF59-4E4B-89ED-DDA19DB6D422}"/>
    <cellStyle name="Normal 24 2" xfId="168" xr:uid="{00000000-0005-0000-0000-000000010000}"/>
    <cellStyle name="Normal 24 2 2" xfId="350" xr:uid="{00000000-0005-0000-0000-000001010000}"/>
    <cellStyle name="Normal 24 2 2 2" xfId="887" xr:uid="{2C3A0957-A468-47FF-9B63-6118CDC989D0}"/>
    <cellStyle name="Normal 24 2 2 2 2" xfId="1773" xr:uid="{BE2110AB-1B9C-4967-AEC5-7D7199C96A13}"/>
    <cellStyle name="Normal 24 2 2 2 2 2" xfId="3662" xr:uid="{872DC006-C3C5-4C63-A309-6DC4E98BB60E}"/>
    <cellStyle name="Normal 24 2 2 2 3" xfId="2801" xr:uid="{EF142A54-042E-4721-954C-5AAEBD1A1A98}"/>
    <cellStyle name="Normal 24 2 2 3" xfId="1095" xr:uid="{08497BB5-791B-4741-A792-E213A952FED8}"/>
    <cellStyle name="Normal 24 2 2 3 2" xfId="1978" xr:uid="{B1F4E151-FA2D-4EA9-8135-581EF8241C8B}"/>
    <cellStyle name="Normal 24 2 2 3 2 2" xfId="3867" xr:uid="{AF14AB03-392A-45AB-9EEF-F63D7742AA00}"/>
    <cellStyle name="Normal 24 2 2 3 3" xfId="2989" xr:uid="{F2EEC7E5-F622-4F30-9E76-1D4D83C11556}"/>
    <cellStyle name="Normal 24 2 2 4" xfId="1280" xr:uid="{2261D406-FC12-480A-BB0E-2142F5127048}"/>
    <cellStyle name="Normal 24 2 2 4 2" xfId="2163" xr:uid="{383EF588-B57A-4CFA-89A9-7F29FE557C8E}"/>
    <cellStyle name="Normal 24 2 2 4 2 2" xfId="4052" xr:uid="{A18AD592-E367-46E7-987B-AA5C9E958FD7}"/>
    <cellStyle name="Normal 24 2 2 4 3" xfId="3174" xr:uid="{4DD5F907-E2A5-4A29-8166-76F8B0037FA6}"/>
    <cellStyle name="Normal 24 2 2 5" xfId="1561" xr:uid="{F8E24A8A-5712-4821-BC4A-D84020D52479}"/>
    <cellStyle name="Normal 24 2 2 5 2" xfId="3450" xr:uid="{03B9F04F-1C4A-4196-A610-194F8DBEAAA4}"/>
    <cellStyle name="Normal 24 2 2 6" xfId="2600" xr:uid="{F1843B2C-AF55-4AF0-842D-A32774D20A69}"/>
    <cellStyle name="Normal 24 2 2 7" xfId="641" xr:uid="{22B5461A-F8F0-4559-93C4-C7EB22D651C3}"/>
    <cellStyle name="Normal 24 2 3" xfId="240" xr:uid="{00000000-0005-0000-0000-000002010000}"/>
    <cellStyle name="Normal 24 2 3 2" xfId="818" xr:uid="{446750FF-708A-4FC9-BC95-49E4B14E0B9E}"/>
    <cellStyle name="Normal 24 2 3 2 2" xfId="1705" xr:uid="{D5297601-1669-4B4F-A21E-B0B5093BF48F}"/>
    <cellStyle name="Normal 24 2 3 2 2 2" xfId="3594" xr:uid="{8A79605A-F5A5-41A1-9084-F56DE20E0718}"/>
    <cellStyle name="Normal 24 2 3 2 3" xfId="2737" xr:uid="{C2FC7229-F9F5-4190-BEBA-99380416AF75}"/>
    <cellStyle name="Normal 24 2 3 3" xfId="1031" xr:uid="{37642566-AAA1-41A2-B30B-A2B0FD23B8EB}"/>
    <cellStyle name="Normal 24 2 3 3 2" xfId="1914" xr:uid="{5FEB3BAB-F30D-4D65-B3E5-AE673776A898}"/>
    <cellStyle name="Normal 24 2 3 3 2 2" xfId="3803" xr:uid="{BB1E6329-FD9F-46B3-8AF6-C6DAAF98E991}"/>
    <cellStyle name="Normal 24 2 3 3 3" xfId="2925" xr:uid="{53D41F79-B0E3-452E-9B3B-10F9307DCACF}"/>
    <cellStyle name="Normal 24 2 3 4" xfId="1216" xr:uid="{98291593-8CBF-40D9-86D9-BBF5FF5FE6DF}"/>
    <cellStyle name="Normal 24 2 3 4 2" xfId="2099" xr:uid="{34318B7E-9937-478B-9AD8-8342270F8CF4}"/>
    <cellStyle name="Normal 24 2 3 4 2 2" xfId="3988" xr:uid="{A42A9E16-6096-4F49-8867-7552A304B68A}"/>
    <cellStyle name="Normal 24 2 3 4 3" xfId="3110" xr:uid="{9250B9D9-D8D0-45DD-BF05-3B41A8A7A337}"/>
    <cellStyle name="Normal 24 2 3 5" xfId="1478" xr:uid="{181B7F33-7B6F-490B-B37C-5B5F8F839A15}"/>
    <cellStyle name="Normal 24 2 3 5 2" xfId="3367" xr:uid="{DED34859-1E70-4F6C-8419-17B3596E4599}"/>
    <cellStyle name="Normal 24 2 3 6" xfId="2523" xr:uid="{FD8F685C-AB34-471E-9D66-8FD85B721A99}"/>
    <cellStyle name="Normal 24 2 3 7" xfId="558" xr:uid="{937745D3-93E6-4EDC-AB4F-3EABF8C4A855}"/>
    <cellStyle name="Normal 24 2 4" xfId="767" xr:uid="{F445310F-1947-4FE6-A526-A1A48DF9A213}"/>
    <cellStyle name="Normal 24 2 4 2" xfId="1654" xr:uid="{476CDB56-4C1D-4D99-9655-5769932BD0E7}"/>
    <cellStyle name="Normal 24 2 4 2 2" xfId="3543" xr:uid="{9018D0E4-B9D0-4F6F-9405-7C34A038AE44}"/>
    <cellStyle name="Normal 24 2 4 3" xfId="2686" xr:uid="{93205D5E-CD6F-4C7F-830E-18C1BF987720}"/>
    <cellStyle name="Normal 24 2 5" xfId="980" xr:uid="{B83F6C54-1C21-48D8-A91D-EE0D0992A4FD}"/>
    <cellStyle name="Normal 24 2 5 2" xfId="1863" xr:uid="{D2A280F3-F21D-479B-8E07-25D8EF645B5F}"/>
    <cellStyle name="Normal 24 2 5 2 2" xfId="3752" xr:uid="{115C864A-1FD3-426C-9F43-20568AC7122A}"/>
    <cellStyle name="Normal 24 2 5 3" xfId="2874" xr:uid="{0E443E79-702D-4AF9-933C-59C72C78491A}"/>
    <cellStyle name="Normal 24 2 6" xfId="1165" xr:uid="{3404039A-AABE-4746-9BA4-89ECB5163032}"/>
    <cellStyle name="Normal 24 2 6 2" xfId="2048" xr:uid="{A8298188-69B9-4667-A932-9036F955877C}"/>
    <cellStyle name="Normal 24 2 6 2 2" xfId="3937" xr:uid="{C2F51019-BD22-435F-9E38-3FD3F378CA40}"/>
    <cellStyle name="Normal 24 2 6 3" xfId="3059" xr:uid="{19AA20E2-6743-4D22-BFFF-6B40AE7E1561}"/>
    <cellStyle name="Normal 24 2 7" xfId="1419" xr:uid="{80B0FB19-0649-493F-822F-5574816244F5}"/>
    <cellStyle name="Normal 24 2 7 2" xfId="3308" xr:uid="{1FD53A73-ADFB-4951-8A4D-739E10698D6B}"/>
    <cellStyle name="Normal 24 2 8" xfId="2460" xr:uid="{86833312-22F9-4A38-847A-9B5031025B4B}"/>
    <cellStyle name="Normal 24 2 9" xfId="499" xr:uid="{CE34AB25-A99E-453C-97BF-2610943629A3}"/>
    <cellStyle name="Normal 24 3" xfId="349" xr:uid="{00000000-0005-0000-0000-000003010000}"/>
    <cellStyle name="Normal 24 3 2" xfId="886" xr:uid="{C1DC50A7-99AE-4E3F-B0CC-32E2A433750A}"/>
    <cellStyle name="Normal 24 3 2 2" xfId="1772" xr:uid="{484E81DE-065D-446D-986A-6C794D91FCDF}"/>
    <cellStyle name="Normal 24 3 2 2 2" xfId="3661" xr:uid="{EFF2CF61-2D64-43A0-AF54-392CB4485AA6}"/>
    <cellStyle name="Normal 24 3 2 3" xfId="2800" xr:uid="{541C4028-C390-4778-A3DC-3442FA2C7C6A}"/>
    <cellStyle name="Normal 24 3 3" xfId="1094" xr:uid="{F09DE768-EFC3-4643-9064-99BF8648AAC2}"/>
    <cellStyle name="Normal 24 3 3 2" xfId="1977" xr:uid="{81F2F0FE-28C7-41F5-BAEA-401FE2935741}"/>
    <cellStyle name="Normal 24 3 3 2 2" xfId="3866" xr:uid="{F310BD6A-DC0E-4D0F-A4B0-FC2A5AD5D109}"/>
    <cellStyle name="Normal 24 3 3 3" xfId="2988" xr:uid="{9881891E-BA82-4994-A655-4534C137C2E8}"/>
    <cellStyle name="Normal 24 3 4" xfId="1279" xr:uid="{D1BE8724-7BDE-4D06-A895-5BCAEDAC27EF}"/>
    <cellStyle name="Normal 24 3 4 2" xfId="2162" xr:uid="{C67050E6-BA38-4836-A1AD-776D3BAE2B11}"/>
    <cellStyle name="Normal 24 3 4 2 2" xfId="4051" xr:uid="{CD42CB21-8E96-4A8C-9159-5B49BB781BC5}"/>
    <cellStyle name="Normal 24 3 4 3" xfId="3173" xr:uid="{FF457048-68B4-499B-B4E6-CE7F9A011413}"/>
    <cellStyle name="Normal 24 3 5" xfId="1560" xr:uid="{DA9CBADD-D507-4261-9A21-06825DF1462B}"/>
    <cellStyle name="Normal 24 3 5 2" xfId="3449" xr:uid="{CC2F1421-BD63-4FD4-8C76-C4F9FC534547}"/>
    <cellStyle name="Normal 24 3 6" xfId="2599" xr:uid="{44EC9297-CE67-486E-BEFF-6E9971EDAE70}"/>
    <cellStyle name="Normal 24 3 7" xfId="640" xr:uid="{73BC7C57-9D11-4D68-9369-568C3F0CCDB5}"/>
    <cellStyle name="Normal 24 4" xfId="218" xr:uid="{00000000-0005-0000-0000-000004010000}"/>
    <cellStyle name="Normal 24 4 2" xfId="802" xr:uid="{8F3FE253-7BD4-437F-ACBE-192AA7051323}"/>
    <cellStyle name="Normal 24 4 2 2" xfId="1689" xr:uid="{3671BA7E-ABD7-43FB-B9BE-1A83E5204435}"/>
    <cellStyle name="Normal 24 4 2 2 2" xfId="3578" xr:uid="{370F8A4E-5DE4-401F-A7BB-8512A1F98CD8}"/>
    <cellStyle name="Normal 24 4 2 3" xfId="2721" xr:uid="{8F1BA01D-D51C-4A93-89F2-DD8D4D12A119}"/>
    <cellStyle name="Normal 24 4 3" xfId="1015" xr:uid="{AACB5A98-21D5-40ED-AB5C-52272AEE2EAE}"/>
    <cellStyle name="Normal 24 4 3 2" xfId="1898" xr:uid="{54E7BECF-1485-4C0A-A77F-2F8C826B534B}"/>
    <cellStyle name="Normal 24 4 3 2 2" xfId="3787" xr:uid="{BCA8F482-1539-4E8D-BFB2-AAE30BAE0B98}"/>
    <cellStyle name="Normal 24 4 3 3" xfId="2909" xr:uid="{D4C81974-891C-476C-A3F4-D005306D3C7D}"/>
    <cellStyle name="Normal 24 4 4" xfId="1200" xr:uid="{72F661F8-E38A-40A5-87A6-AC1F0346F7D9}"/>
    <cellStyle name="Normal 24 4 4 2" xfId="2083" xr:uid="{EA978A1A-7644-43D5-A91F-D8FA3A1B7D47}"/>
    <cellStyle name="Normal 24 4 4 2 2" xfId="3972" xr:uid="{7FA51B46-E28F-49C5-9F3B-1304CB61F1AD}"/>
    <cellStyle name="Normal 24 4 4 3" xfId="3094" xr:uid="{43CF32D3-BDC2-47CB-BB84-D57897CC2609}"/>
    <cellStyle name="Normal 24 4 5" xfId="1459" xr:uid="{4A7F5015-7F2C-4630-A531-1E336E9DC3CC}"/>
    <cellStyle name="Normal 24 4 5 2" xfId="3348" xr:uid="{B85C87AF-7734-48BF-8810-62E51119689A}"/>
    <cellStyle name="Normal 24 4 6" xfId="2501" xr:uid="{190AED2A-9A9F-4114-AFB7-C27370B622CF}"/>
    <cellStyle name="Normal 24 4 7" xfId="540" xr:uid="{33FEE264-A414-4B13-B406-0691B5C8BF88}"/>
    <cellStyle name="Normal 24 5" xfId="751" xr:uid="{860F653E-76AD-4BFD-8B01-B9E084989714}"/>
    <cellStyle name="Normal 24 5 2" xfId="1638" xr:uid="{616AF4F3-1949-47D2-A58E-B924FC003D40}"/>
    <cellStyle name="Normal 24 5 2 2" xfId="3527" xr:uid="{D8AE5F2B-76AB-4152-8ABD-F180F306F0FC}"/>
    <cellStyle name="Normal 24 5 3" xfId="2670" xr:uid="{5A741BD3-F014-4462-AE1C-72BE8DCEA78B}"/>
    <cellStyle name="Normal 24 6" xfId="964" xr:uid="{2AEF3A64-8C2F-4720-B452-D084FBA6750B}"/>
    <cellStyle name="Normal 24 6 2" xfId="1847" xr:uid="{7D5A8710-7B58-433F-99E6-84A8C7AE28A3}"/>
    <cellStyle name="Normal 24 6 2 2" xfId="3736" xr:uid="{F6419CF0-FC72-416B-AD87-FE5A5234951E}"/>
    <cellStyle name="Normal 24 6 3" xfId="2858" xr:uid="{13C2B086-B748-4563-8C03-179CF990075D}"/>
    <cellStyle name="Normal 24 7" xfId="1149" xr:uid="{BEC8779B-22A5-4116-A049-466E530C8BA0}"/>
    <cellStyle name="Normal 24 7 2" xfId="2032" xr:uid="{7AF6AD9D-49F1-4C6D-96C4-B1F557C53790}"/>
    <cellStyle name="Normal 24 7 2 2" xfId="3921" xr:uid="{A41264BC-C0AF-41FE-8E1C-10C2332D8773}"/>
    <cellStyle name="Normal 24 7 3" xfId="3043" xr:uid="{A93AD8BD-D604-4B48-BE56-01071FFF6B2E}"/>
    <cellStyle name="Normal 24 8" xfId="1397" xr:uid="{239B9D0F-5FF8-4D0C-8765-955D092DA497}"/>
    <cellStyle name="Normal 24 8 2" xfId="3286" xr:uid="{E35CDF14-D340-4D52-80B2-01EBE7EC0F30}"/>
    <cellStyle name="Normal 24 9" xfId="2434" xr:uid="{8D36093D-EFD9-4332-8E72-01C9A5F56AA0}"/>
    <cellStyle name="Normal 25" xfId="132" xr:uid="{00000000-0005-0000-0000-000005010000}"/>
    <cellStyle name="Normal 26" xfId="133" xr:uid="{00000000-0005-0000-0000-000006010000}"/>
    <cellStyle name="Normal 26 2" xfId="169" xr:uid="{00000000-0005-0000-0000-000007010000}"/>
    <cellStyle name="Normal 27" xfId="135" xr:uid="{00000000-0005-0000-0000-000008010000}"/>
    <cellStyle name="Normal 27 2" xfId="171" xr:uid="{00000000-0005-0000-0000-000009010000}"/>
    <cellStyle name="Normal 28" xfId="136" xr:uid="{00000000-0005-0000-0000-00000A010000}"/>
    <cellStyle name="Normal 28 2" xfId="172" xr:uid="{00000000-0005-0000-0000-00000B010000}"/>
    <cellStyle name="Normal 29" xfId="137" xr:uid="{00000000-0005-0000-0000-00000C010000}"/>
    <cellStyle name="Normal 29 2" xfId="173" xr:uid="{00000000-0005-0000-0000-00000D010000}"/>
    <cellStyle name="Normal 3" xfId="48" xr:uid="{00000000-0005-0000-0000-00000E010000}"/>
    <cellStyle name="Normal 3 2" xfId="702" xr:uid="{DDFE6CBE-E640-4AB0-9B50-8C221EA0910A}"/>
    <cellStyle name="Normal 30" xfId="138" xr:uid="{00000000-0005-0000-0000-00000F010000}"/>
    <cellStyle name="Normal 30 2" xfId="174" xr:uid="{00000000-0005-0000-0000-000010010000}"/>
    <cellStyle name="Normal 31" xfId="139" xr:uid="{00000000-0005-0000-0000-000011010000}"/>
    <cellStyle name="Normal 31 2" xfId="175" xr:uid="{00000000-0005-0000-0000-000012010000}"/>
    <cellStyle name="Normal 32" xfId="140" xr:uid="{00000000-0005-0000-0000-000013010000}"/>
    <cellStyle name="Normal 32 10" xfId="480" xr:uid="{DE67B1E6-4DF1-41E5-8737-B2E5CAD5C4D5}"/>
    <cellStyle name="Normal 32 2" xfId="176" xr:uid="{00000000-0005-0000-0000-000014010000}"/>
    <cellStyle name="Normal 32 2 2" xfId="352" xr:uid="{00000000-0005-0000-0000-000015010000}"/>
    <cellStyle name="Normal 32 2 2 2" xfId="889" xr:uid="{232642BD-67D0-4F94-869B-BD5B7EC91AFB}"/>
    <cellStyle name="Normal 32 2 2 2 2" xfId="1775" xr:uid="{84FFC19E-D9BB-4A48-93B5-C9A8F73138B2}"/>
    <cellStyle name="Normal 32 2 2 2 2 2" xfId="3664" xr:uid="{AE1A776D-5722-4ABF-AADB-8A8EE2727001}"/>
    <cellStyle name="Normal 32 2 2 2 3" xfId="2803" xr:uid="{522A8E19-D106-48C4-9FA1-173F410CF05C}"/>
    <cellStyle name="Normal 32 2 2 3" xfId="1097" xr:uid="{217BB6D9-FF08-461B-BFCD-43CB1415FF79}"/>
    <cellStyle name="Normal 32 2 2 3 2" xfId="1980" xr:uid="{F99CCFC1-CF5A-4D7D-B77D-A040D74F8514}"/>
    <cellStyle name="Normal 32 2 2 3 2 2" xfId="3869" xr:uid="{4ABDE5F2-E215-442F-AD89-F04FFD498794}"/>
    <cellStyle name="Normal 32 2 2 3 3" xfId="2991" xr:uid="{17147310-F134-4D13-8D37-ECFA0934EA3B}"/>
    <cellStyle name="Normal 32 2 2 4" xfId="1282" xr:uid="{A3B6F5EB-62D4-468E-9691-B4F5798C815D}"/>
    <cellStyle name="Normal 32 2 2 4 2" xfId="2165" xr:uid="{303D0816-F96C-49D1-8331-0DFA0CBD46F1}"/>
    <cellStyle name="Normal 32 2 2 4 2 2" xfId="4054" xr:uid="{CDA1EA74-0B7B-4CDC-B18F-BD6916DC0033}"/>
    <cellStyle name="Normal 32 2 2 4 3" xfId="3176" xr:uid="{84E742FA-7729-4416-BF0F-E7B500D5814A}"/>
    <cellStyle name="Normal 32 2 2 5" xfId="1563" xr:uid="{EBE8017D-1CF8-4774-B50C-F2FD75FA94A7}"/>
    <cellStyle name="Normal 32 2 2 5 2" xfId="3452" xr:uid="{6347511B-9CF7-43CC-8EB5-6CD2652987CD}"/>
    <cellStyle name="Normal 32 2 2 6" xfId="2602" xr:uid="{8D248286-811D-4004-A70E-DA458187ADB9}"/>
    <cellStyle name="Normal 32 2 2 7" xfId="643" xr:uid="{96099D79-485F-4B70-A40B-FE8740B919F6}"/>
    <cellStyle name="Normal 32 2 3" xfId="241" xr:uid="{00000000-0005-0000-0000-000016010000}"/>
    <cellStyle name="Normal 32 2 3 2" xfId="819" xr:uid="{A4C357E8-71FF-4030-9949-B8D4C58F8BBD}"/>
    <cellStyle name="Normal 32 2 3 2 2" xfId="1706" xr:uid="{EFB92A11-CF2F-4C8D-8085-8E97888A99D1}"/>
    <cellStyle name="Normal 32 2 3 2 2 2" xfId="3595" xr:uid="{59C43303-C947-4099-BFBD-25BF8CFCF32F}"/>
    <cellStyle name="Normal 32 2 3 2 3" xfId="2738" xr:uid="{47E68495-4E90-42DE-872E-E28A02C2EA57}"/>
    <cellStyle name="Normal 32 2 3 3" xfId="1032" xr:uid="{42C9B2F1-0A2D-4ED7-BFD1-6C0AF0E24DAA}"/>
    <cellStyle name="Normal 32 2 3 3 2" xfId="1915" xr:uid="{BEA505E5-E523-4CB2-A9F9-70836EB3EB97}"/>
    <cellStyle name="Normal 32 2 3 3 2 2" xfId="3804" xr:uid="{ADC4DECC-EE20-49A3-8E53-84583FC0A1A1}"/>
    <cellStyle name="Normal 32 2 3 3 3" xfId="2926" xr:uid="{62CB7B7C-E211-45A2-BDFC-B3F63A699C49}"/>
    <cellStyle name="Normal 32 2 3 4" xfId="1217" xr:uid="{A4BB8BAA-4EE9-4BE5-8F2E-996E59DAE23D}"/>
    <cellStyle name="Normal 32 2 3 4 2" xfId="2100" xr:uid="{2D4DE92B-5208-41C5-99F9-AAF1D8345FF8}"/>
    <cellStyle name="Normal 32 2 3 4 2 2" xfId="3989" xr:uid="{4842FF31-673E-4D7B-81BA-DC78137D93DB}"/>
    <cellStyle name="Normal 32 2 3 4 3" xfId="3111" xr:uid="{E70C5639-24B1-42AC-8D30-69FE55651C52}"/>
    <cellStyle name="Normal 32 2 3 5" xfId="1479" xr:uid="{8C2FC780-CF19-4C63-8B0B-08CC6ABF6EF9}"/>
    <cellStyle name="Normal 32 2 3 5 2" xfId="3368" xr:uid="{5B6C032E-6EBD-4F0A-9F2C-F21D6C69FB59}"/>
    <cellStyle name="Normal 32 2 3 6" xfId="2524" xr:uid="{5795CDC0-E50B-421E-8D59-A8AF45AA04EF}"/>
    <cellStyle name="Normal 32 2 3 7" xfId="559" xr:uid="{FB9BFC2A-12BE-4E16-BEA4-46164C3A31F4}"/>
    <cellStyle name="Normal 32 2 4" xfId="768" xr:uid="{B21E4C3D-85D0-4DB9-8BC3-5BF2C9BE6B62}"/>
    <cellStyle name="Normal 32 2 4 2" xfId="1655" xr:uid="{7A6C0D0A-3DC3-4CB9-8AF1-6576892324A1}"/>
    <cellStyle name="Normal 32 2 4 2 2" xfId="3544" xr:uid="{70F4B262-619A-4DBB-9F0E-99EC00D1A3EE}"/>
    <cellStyle name="Normal 32 2 4 3" xfId="2687" xr:uid="{2DB27882-E444-48A3-AC03-28AEAEF7CD56}"/>
    <cellStyle name="Normal 32 2 5" xfId="981" xr:uid="{5E817B7C-1A51-4B87-9F95-FB71F7C718F0}"/>
    <cellStyle name="Normal 32 2 5 2" xfId="1864" xr:uid="{8207CEF4-01A6-4609-9D6A-ABB3A2B8A0CC}"/>
    <cellStyle name="Normal 32 2 5 2 2" xfId="3753" xr:uid="{28DFAF5F-B8B8-4C1E-889F-7B7B0E413E71}"/>
    <cellStyle name="Normal 32 2 5 3" xfId="2875" xr:uid="{B4A131A3-82E2-4673-8A05-0F7F7543AE47}"/>
    <cellStyle name="Normal 32 2 6" xfId="1166" xr:uid="{6E1D2BDC-8D31-47DC-8B17-958F8E594363}"/>
    <cellStyle name="Normal 32 2 6 2" xfId="2049" xr:uid="{CB73E1FC-66F3-4C70-8C62-C9194A33882E}"/>
    <cellStyle name="Normal 32 2 6 2 2" xfId="3938" xr:uid="{77EC73B4-5DF5-48F5-A6FE-BDDD7500E1A0}"/>
    <cellStyle name="Normal 32 2 6 3" xfId="3060" xr:uid="{E350EF95-FBF4-4C27-9FB8-C1A37F5ED48B}"/>
    <cellStyle name="Normal 32 2 7" xfId="1424" xr:uid="{B3393CA6-E5E3-45A3-AB11-FA9FABA172A5}"/>
    <cellStyle name="Normal 32 2 7 2" xfId="3313" xr:uid="{B371711C-98CD-42FD-9925-BE694ABDEEEA}"/>
    <cellStyle name="Normal 32 2 8" xfId="2462" xr:uid="{DD597E94-2179-440D-B7E4-244B2010C0DE}"/>
    <cellStyle name="Normal 32 2 9" xfId="503" xr:uid="{8E8FC22D-6093-4F3A-8556-9BFEBEA1D45E}"/>
    <cellStyle name="Normal 32 3" xfId="351" xr:uid="{00000000-0005-0000-0000-000017010000}"/>
    <cellStyle name="Normal 32 3 2" xfId="888" xr:uid="{A697361C-48B7-43DA-8FAA-5E8C9364670A}"/>
    <cellStyle name="Normal 32 3 2 2" xfId="1774" xr:uid="{F423EC38-7E8A-4DF6-8D57-8400614BE7A0}"/>
    <cellStyle name="Normal 32 3 2 2 2" xfId="3663" xr:uid="{133D92D1-0FE9-490B-A1F3-0060D371DF01}"/>
    <cellStyle name="Normal 32 3 2 3" xfId="2802" xr:uid="{EF8A4059-6868-4E54-9CE6-B9C943D73383}"/>
    <cellStyle name="Normal 32 3 3" xfId="1096" xr:uid="{E138F1EC-7211-4901-81BA-51F960607D57}"/>
    <cellStyle name="Normal 32 3 3 2" xfId="1979" xr:uid="{684F5C73-44F5-4418-B981-3A38AA906550}"/>
    <cellStyle name="Normal 32 3 3 2 2" xfId="3868" xr:uid="{B4BB7FC2-EB23-4C41-83B3-28AF28DFCFDB}"/>
    <cellStyle name="Normal 32 3 3 3" xfId="2990" xr:uid="{743A5934-4A4A-4DDA-8137-EDEB83781385}"/>
    <cellStyle name="Normal 32 3 4" xfId="1281" xr:uid="{B1EDC430-C2E9-44FD-95B6-1139CFBC3889}"/>
    <cellStyle name="Normal 32 3 4 2" xfId="2164" xr:uid="{4D9F7A67-9D7B-489A-B511-D2E7F29797CC}"/>
    <cellStyle name="Normal 32 3 4 2 2" xfId="4053" xr:uid="{81AF0076-5739-4FC4-9154-DEE85932840A}"/>
    <cellStyle name="Normal 32 3 4 3" xfId="3175" xr:uid="{45D08F0F-FB39-4A02-89B3-04F56A1B668C}"/>
    <cellStyle name="Normal 32 3 5" xfId="1562" xr:uid="{81378557-4DD7-458C-87A7-A422196190B9}"/>
    <cellStyle name="Normal 32 3 5 2" xfId="3451" xr:uid="{517323EB-A338-4702-95FF-342651BFBA7D}"/>
    <cellStyle name="Normal 32 3 6" xfId="2601" xr:uid="{44321CD5-7800-4773-9446-0A43CBC65511}"/>
    <cellStyle name="Normal 32 3 7" xfId="642" xr:uid="{B2FBEF19-4927-4607-9C70-1A5CAFD30CBC}"/>
    <cellStyle name="Normal 32 4" xfId="219" xr:uid="{00000000-0005-0000-0000-000018010000}"/>
    <cellStyle name="Normal 32 4 2" xfId="803" xr:uid="{6E16583F-F54E-4D82-9EC1-3AB01DDBFECB}"/>
    <cellStyle name="Normal 32 4 2 2" xfId="1690" xr:uid="{6D0B8739-F47B-4ED8-87AD-31CD63FD29BF}"/>
    <cellStyle name="Normal 32 4 2 2 2" xfId="3579" xr:uid="{D86CDA2E-B8E0-4F85-9CAA-E823F1D0CB34}"/>
    <cellStyle name="Normal 32 4 2 3" xfId="2722" xr:uid="{EFAD0B83-AD1F-4149-9115-250FA7B4142D}"/>
    <cellStyle name="Normal 32 4 3" xfId="1016" xr:uid="{50758CE5-02EC-4F7B-89A1-52E515D897AF}"/>
    <cellStyle name="Normal 32 4 3 2" xfId="1899" xr:uid="{AD52C36E-3065-4734-9CE8-E8519DF84AA2}"/>
    <cellStyle name="Normal 32 4 3 2 2" xfId="3788" xr:uid="{51B0228A-274B-49F2-9127-B5D72979E7A8}"/>
    <cellStyle name="Normal 32 4 3 3" xfId="2910" xr:uid="{BC62BB3C-0103-43BB-B40C-559DB101E021}"/>
    <cellStyle name="Normal 32 4 4" xfId="1201" xr:uid="{3A2D4DAC-BE36-4416-94E9-41FA054E6591}"/>
    <cellStyle name="Normal 32 4 4 2" xfId="2084" xr:uid="{38D51565-4185-476D-BD84-0C05DC6D5267}"/>
    <cellStyle name="Normal 32 4 4 2 2" xfId="3973" xr:uid="{D2180C3E-8F4C-4B9E-8353-AEA076FCB005}"/>
    <cellStyle name="Normal 32 4 4 3" xfId="3095" xr:uid="{2CBF2F18-B367-4AC0-BC17-D6BE5D494620}"/>
    <cellStyle name="Normal 32 4 5" xfId="1460" xr:uid="{EE78E04E-6386-4937-9F81-3AA269F967CA}"/>
    <cellStyle name="Normal 32 4 5 2" xfId="3349" xr:uid="{1F2312F4-FD13-4B95-9262-C508AC797375}"/>
    <cellStyle name="Normal 32 4 6" xfId="2502" xr:uid="{284222AE-18B7-4C5B-B710-03EE6D480569}"/>
    <cellStyle name="Normal 32 4 7" xfId="541" xr:uid="{FBC06F52-3475-47D4-9CA6-E8DBE0D0F543}"/>
    <cellStyle name="Normal 32 5" xfId="752" xr:uid="{61890430-1C8B-40E0-9F39-F768DD10DA19}"/>
    <cellStyle name="Normal 32 5 2" xfId="1639" xr:uid="{174DA2DA-6423-4F44-BAB0-CB4EB7C5B6F8}"/>
    <cellStyle name="Normal 32 5 2 2" xfId="3528" xr:uid="{D3AFAC31-CFDB-40B9-99E4-70004F6B3960}"/>
    <cellStyle name="Normal 32 5 3" xfId="2671" xr:uid="{217320A5-9FEB-453B-9DEC-0E2CAAC71081}"/>
    <cellStyle name="Normal 32 6" xfId="965" xr:uid="{B0DAEAE0-BDE1-4361-84C1-478D5DDB29E2}"/>
    <cellStyle name="Normal 32 6 2" xfId="1848" xr:uid="{C70D193C-5BE7-469B-9983-BBCB89D0AC12}"/>
    <cellStyle name="Normal 32 6 2 2" xfId="3737" xr:uid="{85BFC60A-3B30-4B90-8C15-CC71835C1A67}"/>
    <cellStyle name="Normal 32 6 3" xfId="2859" xr:uid="{BA08396D-24C3-490E-9348-20F175876BDD}"/>
    <cellStyle name="Normal 32 7" xfId="1150" xr:uid="{67C4BE50-ACDC-48F0-BDB9-624D006A7130}"/>
    <cellStyle name="Normal 32 7 2" xfId="2033" xr:uid="{51B60E18-6646-40BA-860B-37F9AA91D80C}"/>
    <cellStyle name="Normal 32 7 2 2" xfId="3922" xr:uid="{2D05CC88-8A76-4C3A-A42E-D1FBE790527F}"/>
    <cellStyle name="Normal 32 7 3" xfId="3044" xr:uid="{783C9BF1-41F3-4819-8B8A-65130EDF3884}"/>
    <cellStyle name="Normal 32 8" xfId="1400" xr:uid="{E6166617-3A6C-4226-BC8A-01FE30E0A51F}"/>
    <cellStyle name="Normal 32 8 2" xfId="3289" xr:uid="{8B8F7A9A-44D8-4078-B28C-89DA6FBE2148}"/>
    <cellStyle name="Normal 32 9" xfId="2435" xr:uid="{AE0DB068-0E50-4A69-BE4E-A6F8A1CBCE04}"/>
    <cellStyle name="Normal 33" xfId="141" xr:uid="{00000000-0005-0000-0000-000019010000}"/>
    <cellStyle name="Normal 33 2" xfId="177" xr:uid="{00000000-0005-0000-0000-00001A010000}"/>
    <cellStyle name="Normal 34" xfId="142" xr:uid="{00000000-0005-0000-0000-00001B010000}"/>
    <cellStyle name="Normal 35" xfId="183" xr:uid="{00000000-0005-0000-0000-00001C010000}"/>
    <cellStyle name="Normal 35 2" xfId="353" xr:uid="{00000000-0005-0000-0000-00001D010000}"/>
    <cellStyle name="Normal 35 2 2" xfId="890" xr:uid="{8243F8D7-549A-4D18-B673-87D991D152A1}"/>
    <cellStyle name="Normal 35 2 2 2" xfId="1776" xr:uid="{9E6DD186-6919-42F7-BC3C-CFBCD99E7A70}"/>
    <cellStyle name="Normal 35 2 2 2 2" xfId="3665" xr:uid="{A634DE6A-F67B-413E-BE0C-FC4BCB5B909D}"/>
    <cellStyle name="Normal 35 2 2 3" xfId="2804" xr:uid="{477BEB44-E34B-4D09-B5E8-9334FF5C336B}"/>
    <cellStyle name="Normal 35 2 3" xfId="1098" xr:uid="{9B5DD871-C8AE-4EBD-B583-8FA51350B823}"/>
    <cellStyle name="Normal 35 2 3 2" xfId="1981" xr:uid="{B4FB3107-7D87-412C-A7D5-8D332EFC6102}"/>
    <cellStyle name="Normal 35 2 3 2 2" xfId="3870" xr:uid="{ECAD2146-C6F1-4F7E-84D0-59478D68F536}"/>
    <cellStyle name="Normal 35 2 3 3" xfId="2992" xr:uid="{4AA683E3-25B0-4E7E-9FE1-FD0622D9607D}"/>
    <cellStyle name="Normal 35 2 4" xfId="1283" xr:uid="{AF95FF34-7F48-4E38-8B4F-EAA005A4A78A}"/>
    <cellStyle name="Normal 35 2 4 2" xfId="2166" xr:uid="{67671660-7709-428F-8C8A-44E2F1A203BE}"/>
    <cellStyle name="Normal 35 2 4 2 2" xfId="4055" xr:uid="{4289A75D-52EC-4F92-8FE4-899F4897A416}"/>
    <cellStyle name="Normal 35 2 4 3" xfId="3177" xr:uid="{27D71507-152F-4656-B7D8-53F62D965412}"/>
    <cellStyle name="Normal 35 2 5" xfId="1564" xr:uid="{7B9B501D-3846-4C15-938F-756E2781E4C4}"/>
    <cellStyle name="Normal 35 2 5 2" xfId="3453" xr:uid="{74D23736-8248-4E53-B207-27D3FE0A531B}"/>
    <cellStyle name="Normal 35 2 6" xfId="2603" xr:uid="{EFCBB9A9-1F11-4E0D-B7C6-05C1E0FD4191}"/>
    <cellStyle name="Normal 35 2 7" xfId="644" xr:uid="{5296F4FF-C0B7-4421-B416-C1C5DCBD01F5}"/>
    <cellStyle name="Normal 35 3" xfId="246" xr:uid="{00000000-0005-0000-0000-00001E010000}"/>
    <cellStyle name="Normal 35 3 2" xfId="820" xr:uid="{A5F59DF1-322F-411E-A40C-C6C93C377A94}"/>
    <cellStyle name="Normal 35 3 2 2" xfId="1707" xr:uid="{F0919C43-9DD4-409C-AF77-7A678A91CD18}"/>
    <cellStyle name="Normal 35 3 2 2 2" xfId="3596" xr:uid="{5D6CE84F-395C-4A4D-A7EE-E12520B10440}"/>
    <cellStyle name="Normal 35 3 2 3" xfId="2739" xr:uid="{F481362B-001B-4970-B449-04F9577A3A1D}"/>
    <cellStyle name="Normal 35 3 3" xfId="1033" xr:uid="{BF8B988B-9C50-4FAA-95A2-86FD80915A36}"/>
    <cellStyle name="Normal 35 3 3 2" xfId="1916" xr:uid="{811C660D-B08F-4778-ACEF-2BF333F6F59B}"/>
    <cellStyle name="Normal 35 3 3 2 2" xfId="3805" xr:uid="{47A3472B-72B2-4F10-8647-826CF5DEE645}"/>
    <cellStyle name="Normal 35 3 3 3" xfId="2927" xr:uid="{FE900305-54FF-488D-AE87-FD160FA31B36}"/>
    <cellStyle name="Normal 35 3 4" xfId="1218" xr:uid="{4F302D19-81A1-4066-8438-61C584408C80}"/>
    <cellStyle name="Normal 35 3 4 2" xfId="2101" xr:uid="{4FE218D9-ABAA-495D-A570-D47E662C5CD9}"/>
    <cellStyle name="Normal 35 3 4 2 2" xfId="3990" xr:uid="{FED7ABB5-CCBC-453F-8EFB-E9A73845C79A}"/>
    <cellStyle name="Normal 35 3 4 3" xfId="3112" xr:uid="{FF21B654-E0A5-4172-A32B-487894E8D0BE}"/>
    <cellStyle name="Normal 35 3 5" xfId="1480" xr:uid="{D809EA6E-E314-4077-929F-3866251AF9AC}"/>
    <cellStyle name="Normal 35 3 5 2" xfId="3369" xr:uid="{6A249EAA-B92C-404F-94F5-757EE7768CA0}"/>
    <cellStyle name="Normal 35 3 6" xfId="2529" xr:uid="{27036352-17FB-479E-95C3-A38CC4886777}"/>
    <cellStyle name="Normal 35 3 7" xfId="562" xr:uid="{930C75D4-62FF-4E9F-B519-FD9D4EAE7AAD}"/>
    <cellStyle name="Normal 35 4" xfId="769" xr:uid="{F723014B-817B-4335-83D1-4C137ACA9EE4}"/>
    <cellStyle name="Normal 35 4 2" xfId="1656" xr:uid="{2D7ED52B-E663-4C92-9D55-B06C3AD966B5}"/>
    <cellStyle name="Normal 35 4 2 2" xfId="3545" xr:uid="{3F2A5FBA-2520-4B71-B330-62B15D21EC02}"/>
    <cellStyle name="Normal 35 4 3" xfId="2688" xr:uid="{81F990BB-D4AD-4D7F-83D4-C341922890D8}"/>
    <cellStyle name="Normal 35 5" xfId="982" xr:uid="{BD830661-96E0-4C65-AFA1-5FDA1A893C2F}"/>
    <cellStyle name="Normal 35 5 2" xfId="1865" xr:uid="{C957FA27-F265-48F2-8473-4E8001911E10}"/>
    <cellStyle name="Normal 35 5 2 2" xfId="3754" xr:uid="{C6FFB061-4EDB-4E63-9EEE-830E24574AAD}"/>
    <cellStyle name="Normal 35 5 3" xfId="2876" xr:uid="{9A9062AB-63D1-46BA-AA87-95E276A8C398}"/>
    <cellStyle name="Normal 35 6" xfId="1167" xr:uid="{B64820DB-3F46-4038-8792-577C720A4D34}"/>
    <cellStyle name="Normal 35 6 2" xfId="2050" xr:uid="{441E4A02-A8F1-4B93-A0D1-50620B55A617}"/>
    <cellStyle name="Normal 35 6 2 2" xfId="3939" xr:uid="{F1BA7EF4-00D1-4986-B25F-3D7BB6B844A9}"/>
    <cellStyle name="Normal 35 6 3" xfId="3061" xr:uid="{064C95A2-9D86-4B28-81BA-E06EBB8AA744}"/>
    <cellStyle name="Normal 35 7" xfId="1426" xr:uid="{11E2BD5D-CE4B-4D23-9FD6-0694BA7FB0B3}"/>
    <cellStyle name="Normal 35 7 2" xfId="3315" xr:uid="{D28D2587-536C-4EFC-8AAF-7C1E2FDB9E78}"/>
    <cellStyle name="Normal 35 8" xfId="2468" xr:uid="{4B5AA92D-B6EB-4C2F-AD33-02BEADABB33A}"/>
    <cellStyle name="Normal 35 9" xfId="505" xr:uid="{D17AEB3B-8A87-42BC-928A-C3774DF5F7FD}"/>
    <cellStyle name="Normal 36" xfId="185" xr:uid="{00000000-0005-0000-0000-00001F010000}"/>
    <cellStyle name="Normal 37" xfId="184" xr:uid="{00000000-0005-0000-0000-000020010000}"/>
    <cellStyle name="Normal 38" xfId="197" xr:uid="{00000000-0005-0000-0000-000021010000}"/>
    <cellStyle name="Normal 38 2" xfId="354" xr:uid="{00000000-0005-0000-0000-000022010000}"/>
    <cellStyle name="Normal 38 2 2" xfId="891" xr:uid="{723B4BB1-9730-4E79-AF51-B9C114A90609}"/>
    <cellStyle name="Normal 38 2 2 2" xfId="1777" xr:uid="{00ABE855-0F5F-46AB-991F-1ACA9F161563}"/>
    <cellStyle name="Normal 38 2 2 2 2" xfId="3666" xr:uid="{B5E74CBF-0B75-44FC-AD0D-95A706A32620}"/>
    <cellStyle name="Normal 38 2 2 3" xfId="2805" xr:uid="{087876DA-1F56-4160-9C10-20CE0F208302}"/>
    <cellStyle name="Normal 38 2 3" xfId="1099" xr:uid="{FDA69E43-A8F1-4343-97C2-18F4F7C73F61}"/>
    <cellStyle name="Normal 38 2 3 2" xfId="1982" xr:uid="{64D9CEB1-43B3-4923-91BD-0BEDF85083D3}"/>
    <cellStyle name="Normal 38 2 3 2 2" xfId="3871" xr:uid="{1238993C-C265-4FA5-98E1-DD638D0250EE}"/>
    <cellStyle name="Normal 38 2 3 3" xfId="2993" xr:uid="{D926F02C-516B-4CA4-99D9-054CA0F84CB8}"/>
    <cellStyle name="Normal 38 2 4" xfId="1284" xr:uid="{2079A066-E1CD-4395-906A-9814AD9402C9}"/>
    <cellStyle name="Normal 38 2 4 2" xfId="2167" xr:uid="{F741DD9B-9A3C-4D67-8C6A-94940FA109D3}"/>
    <cellStyle name="Normal 38 2 4 2 2" xfId="4056" xr:uid="{1D16FC8C-AC2D-4799-B6F0-46D01DFFC965}"/>
    <cellStyle name="Normal 38 2 4 3" xfId="3178" xr:uid="{D3AD7F48-686F-487E-B8B0-05777CDCFE33}"/>
    <cellStyle name="Normal 38 2 5" xfId="1565" xr:uid="{9BE8886B-EB5D-48B8-AF46-004F6F6159B4}"/>
    <cellStyle name="Normal 38 2 5 2" xfId="3454" xr:uid="{E13EDB2D-B858-40FB-BF1E-7E613A6CF69D}"/>
    <cellStyle name="Normal 38 2 6" xfId="2604" xr:uid="{304EE9BC-B4DF-4D3E-8BAD-B489C3F39313}"/>
    <cellStyle name="Normal 38 2 7" xfId="645" xr:uid="{E9687C49-A6FC-4871-A61E-0300EEEEC471}"/>
    <cellStyle name="Normal 38 3" xfId="258" xr:uid="{00000000-0005-0000-0000-000023010000}"/>
    <cellStyle name="Normal 38 3 2" xfId="832" xr:uid="{2E638AC5-86D5-443D-BEA4-03348C2CB52A}"/>
    <cellStyle name="Normal 38 3 2 2" xfId="1719" xr:uid="{950844EB-62C0-4940-8EC8-A6AB7397B11E}"/>
    <cellStyle name="Normal 38 3 2 2 2" xfId="3608" xr:uid="{55E917D3-4EF3-451F-B3AE-56FB90C076B0}"/>
    <cellStyle name="Normal 38 3 2 3" xfId="2751" xr:uid="{46B087A4-EBB3-4BFA-8E6C-0B43463ACE9A}"/>
    <cellStyle name="Normal 38 3 3" xfId="1045" xr:uid="{EEEDBA41-FC71-4073-BE30-B1BE61C9DF83}"/>
    <cellStyle name="Normal 38 3 3 2" xfId="1928" xr:uid="{AFCE79B6-D9AF-48BF-99E6-EF3C07B04DD9}"/>
    <cellStyle name="Normal 38 3 3 2 2" xfId="3817" xr:uid="{B0E7AC8F-2169-488F-94BB-DE654D8E063B}"/>
    <cellStyle name="Normal 38 3 3 3" xfId="2939" xr:uid="{1B9F8EA1-CB5F-4B69-88C3-64C2CE01CFF9}"/>
    <cellStyle name="Normal 38 3 4" xfId="1230" xr:uid="{1D30859F-62D1-4207-B566-C03B01F03A52}"/>
    <cellStyle name="Normal 38 3 4 2" xfId="2113" xr:uid="{235F9790-51CE-4159-8769-31DDBA4D1E29}"/>
    <cellStyle name="Normal 38 3 4 2 2" xfId="4002" xr:uid="{8687F3D3-4392-425C-A7BF-20B01E192103}"/>
    <cellStyle name="Normal 38 3 4 3" xfId="3124" xr:uid="{B2AF3E41-3C59-4CC6-8E7E-BDEE1CCBDC9F}"/>
    <cellStyle name="Normal 38 3 5" xfId="1492" xr:uid="{8B175E10-56C0-47DF-9B0E-6A02E5E09A30}"/>
    <cellStyle name="Normal 38 3 5 2" xfId="3381" xr:uid="{A44A863A-B847-42DA-9FBA-18A0B4F03B9B}"/>
    <cellStyle name="Normal 38 3 6" xfId="2541" xr:uid="{2BD45FD3-CBB7-4B0B-8D84-F19559FE91F5}"/>
    <cellStyle name="Normal 38 3 7" xfId="574" xr:uid="{CBBA31FA-B9AE-447A-B683-F300EE63FD99}"/>
    <cellStyle name="Normal 38 4" xfId="781" xr:uid="{C1A654B9-456D-4D31-884A-1F650E8CE298}"/>
    <cellStyle name="Normal 38 4 2" xfId="1668" xr:uid="{F57086EB-A3E0-4B69-800F-7324E186D3B1}"/>
    <cellStyle name="Normal 38 4 2 2" xfId="3557" xr:uid="{95A35DF0-9E3B-4F1E-A7C8-FFCC8D960F23}"/>
    <cellStyle name="Normal 38 4 3" xfId="2700" xr:uid="{CF10471A-ED77-4DD6-9014-7AB823F09ADB}"/>
    <cellStyle name="Normal 38 5" xfId="994" xr:uid="{C1E19562-C3DE-4442-AA49-04CE3459DA8C}"/>
    <cellStyle name="Normal 38 5 2" xfId="1877" xr:uid="{5D7700C8-3C71-4904-A90B-0B12BCAB97B3}"/>
    <cellStyle name="Normal 38 5 2 2" xfId="3766" xr:uid="{36B40A76-1DB2-4347-8942-B3A745B024F2}"/>
    <cellStyle name="Normal 38 5 3" xfId="2888" xr:uid="{1C55D50D-553B-4778-A337-44BF34413D9A}"/>
    <cellStyle name="Normal 38 6" xfId="1179" xr:uid="{E65A8588-7765-4ABA-9F4B-C18B35A72B4C}"/>
    <cellStyle name="Normal 38 6 2" xfId="2062" xr:uid="{0550BCE2-5F54-4A47-BBF9-8799FD3E50D5}"/>
    <cellStyle name="Normal 38 6 2 2" xfId="3951" xr:uid="{BB283E19-6937-4F89-AB61-C00D18089C3A}"/>
    <cellStyle name="Normal 38 6 3" xfId="3073" xr:uid="{C38F4DAE-ACED-481B-A09B-E266355D3E8E}"/>
    <cellStyle name="Normal 38 7" xfId="1438" xr:uid="{7EEFFB77-5E0A-4936-8EAB-F0F04A21598A}"/>
    <cellStyle name="Normal 38 7 2" xfId="3327" xr:uid="{0873C680-03C1-4301-8219-A87A0A8C7880}"/>
    <cellStyle name="Normal 38 8" xfId="2480" xr:uid="{2203BB70-E232-4DD9-A754-0EA32737F453}"/>
    <cellStyle name="Normal 38 9" xfId="519" xr:uid="{553E16AC-4F12-4EC5-9DD8-040178CBF2A1}"/>
    <cellStyle name="Normal 39" xfId="200" xr:uid="{00000000-0005-0000-0000-000024010000}"/>
    <cellStyle name="Normal 39 2" xfId="355" xr:uid="{00000000-0005-0000-0000-000025010000}"/>
    <cellStyle name="Normal 39 2 2" xfId="892" xr:uid="{64C79177-E729-4F20-9166-14D921D0015D}"/>
    <cellStyle name="Normal 39 2 2 2" xfId="1778" xr:uid="{86046451-AB41-4BA8-82F0-CDD072D551EA}"/>
    <cellStyle name="Normal 39 2 2 2 2" xfId="3667" xr:uid="{D83FD456-2067-4752-8A1C-61B3195D6F92}"/>
    <cellStyle name="Normal 39 2 2 3" xfId="2806" xr:uid="{444F1C24-F3C4-4AE3-92E7-88EE4B92EF1F}"/>
    <cellStyle name="Normal 39 2 3" xfId="1100" xr:uid="{EA8F78AF-42BA-4FCE-8C7E-CDCA6EBF7747}"/>
    <cellStyle name="Normal 39 2 3 2" xfId="1983" xr:uid="{4989CBB2-8E77-4B82-B426-111CFBAADEC7}"/>
    <cellStyle name="Normal 39 2 3 2 2" xfId="3872" xr:uid="{880F4FEB-0801-4029-A403-4DC644D0D92D}"/>
    <cellStyle name="Normal 39 2 3 3" xfId="2994" xr:uid="{79C184AE-ED05-4C8E-A74B-5F21317E0614}"/>
    <cellStyle name="Normal 39 2 4" xfId="1285" xr:uid="{3E5588F9-E934-40F3-AA20-BED2416E059C}"/>
    <cellStyle name="Normal 39 2 4 2" xfId="2168" xr:uid="{ED6DA56E-7181-452B-8F85-19966411724D}"/>
    <cellStyle name="Normal 39 2 4 2 2" xfId="4057" xr:uid="{5BDBC96C-147B-4062-A9F2-E8A87352B6F1}"/>
    <cellStyle name="Normal 39 2 4 3" xfId="3179" xr:uid="{303B5C27-0C05-48B2-8FAC-05E13C5BBEC1}"/>
    <cellStyle name="Normal 39 2 5" xfId="1566" xr:uid="{05FFD7A2-51A3-4044-84A7-EF58A8B3B4B4}"/>
    <cellStyle name="Normal 39 2 5 2" xfId="3455" xr:uid="{75092FE8-C56C-404F-9BA3-532A2FE0429A}"/>
    <cellStyle name="Normal 39 2 6" xfId="2605" xr:uid="{3DCFCCBF-5C6C-40C1-BBAB-44D8FFAD67E0}"/>
    <cellStyle name="Normal 39 2 7" xfId="646" xr:uid="{CAF5EBB3-7BBC-426B-8039-C53C7DE8FE9D}"/>
    <cellStyle name="Normal 39 3" xfId="261" xr:uid="{00000000-0005-0000-0000-000026010000}"/>
    <cellStyle name="Normal 39 3 2" xfId="835" xr:uid="{55BA06E0-AF2E-4E45-8776-9BD0C92D4184}"/>
    <cellStyle name="Normal 39 3 2 2" xfId="1722" xr:uid="{F1E9AB68-2C91-46F9-B190-8FFB0D9001A4}"/>
    <cellStyle name="Normal 39 3 2 2 2" xfId="3611" xr:uid="{90B0A2CB-60C2-43D0-A183-C7C6BC22D02C}"/>
    <cellStyle name="Normal 39 3 2 3" xfId="2754" xr:uid="{8BE28859-CEEB-4BC5-9B6C-7F80F657F106}"/>
    <cellStyle name="Normal 39 3 3" xfId="1048" xr:uid="{8DB5E611-D671-4094-B578-DC92D80B401D}"/>
    <cellStyle name="Normal 39 3 3 2" xfId="1931" xr:uid="{E1BF793C-AE62-43B7-A0FC-F2C0DF86EBD4}"/>
    <cellStyle name="Normal 39 3 3 2 2" xfId="3820" xr:uid="{15FC6DEE-8433-4BBD-A814-6C3F26D201D5}"/>
    <cellStyle name="Normal 39 3 3 3" xfId="2942" xr:uid="{6AA45009-98D4-4AB9-AEE4-C4F33D116C2C}"/>
    <cellStyle name="Normal 39 3 4" xfId="1233" xr:uid="{FDF81D40-13C0-402D-A06A-D599DEBECC55}"/>
    <cellStyle name="Normal 39 3 4 2" xfId="2116" xr:uid="{7196BC06-30BB-4B4A-BE57-3D3B422E1414}"/>
    <cellStyle name="Normal 39 3 4 2 2" xfId="4005" xr:uid="{DC90A005-53E3-4D6D-B56A-9E833C1B7B8C}"/>
    <cellStyle name="Normal 39 3 4 3" xfId="3127" xr:uid="{B4818191-8CAE-4BC3-B048-8352DBE409C0}"/>
    <cellStyle name="Normal 39 3 5" xfId="1495" xr:uid="{CE8C9B1B-D445-4EE4-9F12-BA3DE9BF8A8D}"/>
    <cellStyle name="Normal 39 3 5 2" xfId="3384" xr:uid="{2E9F0D9A-FCB7-477F-9F07-0BC2268E1E64}"/>
    <cellStyle name="Normal 39 3 6" xfId="2544" xr:uid="{782582EB-CEDF-4E8F-90B8-981CDCA510D3}"/>
    <cellStyle name="Normal 39 3 7" xfId="577" xr:uid="{3C9178CC-B2FB-415E-873D-3A2C1D81722A}"/>
    <cellStyle name="Normal 39 4" xfId="784" xr:uid="{F3ECC6CA-B3F0-4987-B8E1-B9C710CAB1D3}"/>
    <cellStyle name="Normal 39 4 2" xfId="1671" xr:uid="{7E392879-24AB-404F-A633-5A257CDC6065}"/>
    <cellStyle name="Normal 39 4 2 2" xfId="3560" xr:uid="{7419DF7B-46DC-4854-8FA8-709FBD0BCBA7}"/>
    <cellStyle name="Normal 39 4 3" xfId="2703" xr:uid="{DB09EA28-6B49-4ECC-91FA-CE128B954A21}"/>
    <cellStyle name="Normal 39 5" xfId="997" xr:uid="{D236EDB8-9277-4305-88A0-C5BF1E1A3A82}"/>
    <cellStyle name="Normal 39 5 2" xfId="1880" xr:uid="{4D704245-DFF1-49C1-ADF0-954DBA695BEE}"/>
    <cellStyle name="Normal 39 5 2 2" xfId="3769" xr:uid="{DEA4A6E3-3CF0-4DA3-9089-D9E7F5FC25D6}"/>
    <cellStyle name="Normal 39 5 3" xfId="2891" xr:uid="{BA836B37-8A80-4154-BFAA-3FD2D08A15E4}"/>
    <cellStyle name="Normal 39 6" xfId="1182" xr:uid="{74C875EB-85EA-486C-A36E-B98E1EF49463}"/>
    <cellStyle name="Normal 39 6 2" xfId="2065" xr:uid="{6CB70D5C-188E-4F10-A1DC-F8275A040E65}"/>
    <cellStyle name="Normal 39 6 2 2" xfId="3954" xr:uid="{779984AC-A72D-46E8-B212-945B250ED77D}"/>
    <cellStyle name="Normal 39 6 3" xfId="3076" xr:uid="{A478189C-A7DA-4212-AA9F-11E3A5CF2C11}"/>
    <cellStyle name="Normal 39 7" xfId="1441" xr:uid="{64806263-2F01-4736-AD2C-68459F5AA0D3}"/>
    <cellStyle name="Normal 39 7 2" xfId="3330" xr:uid="{56B6B3E9-3E6D-47FB-B07C-282AA8EFCE7A}"/>
    <cellStyle name="Normal 39 8" xfId="2483" xr:uid="{D7864298-820B-4F87-AB73-1A3E811EBF5E}"/>
    <cellStyle name="Normal 39 9" xfId="522" xr:uid="{7B126B95-84E0-49E5-BE5F-927F0A178C2F}"/>
    <cellStyle name="Normal 4" xfId="49" xr:uid="{00000000-0005-0000-0000-000027010000}"/>
    <cellStyle name="Normal 4 2" xfId="703" xr:uid="{08E5B35C-DB3B-43EB-B7B0-DC42030D0484}"/>
    <cellStyle name="Normal 40" xfId="201" xr:uid="{00000000-0005-0000-0000-000028010000}"/>
    <cellStyle name="Normal 40 2" xfId="356" xr:uid="{00000000-0005-0000-0000-000029010000}"/>
    <cellStyle name="Normal 40 2 2" xfId="893" xr:uid="{6D203876-9E26-445A-8686-FCCD11016FD0}"/>
    <cellStyle name="Normal 40 2 2 2" xfId="1779" xr:uid="{8EC67145-588A-4002-A709-368A8A08937F}"/>
    <cellStyle name="Normal 40 2 2 2 2" xfId="3668" xr:uid="{4BB24848-70AD-4ECD-BBD3-877E2AB52EDC}"/>
    <cellStyle name="Normal 40 2 2 3" xfId="2807" xr:uid="{846356DF-A3AB-410F-A488-DE37E1CB0777}"/>
    <cellStyle name="Normal 40 2 3" xfId="1101" xr:uid="{1EBCB9D5-A6B6-49A1-BDE3-A4193506CD80}"/>
    <cellStyle name="Normal 40 2 3 2" xfId="1984" xr:uid="{2D795A2A-2219-4005-AEAF-DE99F0774B7D}"/>
    <cellStyle name="Normal 40 2 3 2 2" xfId="3873" xr:uid="{9E5D8DD1-A4A5-438B-BDE3-C6CFD0163558}"/>
    <cellStyle name="Normal 40 2 3 3" xfId="2995" xr:uid="{18AB2053-3851-4987-9874-0033B547F508}"/>
    <cellStyle name="Normal 40 2 4" xfId="1286" xr:uid="{8E3C3078-F7CC-4E00-B14C-F306C21AC5C1}"/>
    <cellStyle name="Normal 40 2 4 2" xfId="2169" xr:uid="{A2919745-E771-443B-AA70-DB975EF7CFC4}"/>
    <cellStyle name="Normal 40 2 4 2 2" xfId="4058" xr:uid="{4B2594B6-B589-49F3-8116-99F20233E1E6}"/>
    <cellStyle name="Normal 40 2 4 3" xfId="3180" xr:uid="{A8AAA18F-3BF3-4CC1-9E48-F6E25121127F}"/>
    <cellStyle name="Normal 40 2 5" xfId="1567" xr:uid="{4B3E7C2E-0BE3-4DB6-AFDF-DC5FFEC41AB2}"/>
    <cellStyle name="Normal 40 2 5 2" xfId="3456" xr:uid="{42B9F2A9-2D24-4875-8E67-37052001AE8B}"/>
    <cellStyle name="Normal 40 2 6" xfId="2606" xr:uid="{2E8C44B7-D0C8-43F6-8582-2FFA38C3CF68}"/>
    <cellStyle name="Normal 40 2 7" xfId="647" xr:uid="{C5849FCB-5697-4900-B43A-48309EF5B1B4}"/>
    <cellStyle name="Normal 40 3" xfId="262" xr:uid="{00000000-0005-0000-0000-00002A010000}"/>
    <cellStyle name="Normal 40 3 2" xfId="836" xr:uid="{708FF272-BA8B-49BB-9469-F3B66E12E4DE}"/>
    <cellStyle name="Normal 40 3 2 2" xfId="1723" xr:uid="{6A354022-23B2-4BC9-A0D7-90FA3B30470F}"/>
    <cellStyle name="Normal 40 3 2 2 2" xfId="3612" xr:uid="{5C671FA9-7BB2-4135-B65D-C726A34FFAD7}"/>
    <cellStyle name="Normal 40 3 2 3" xfId="2755" xr:uid="{CDF3CB56-D590-44E8-A4BE-A4CF0D85A07D}"/>
    <cellStyle name="Normal 40 3 3" xfId="1049" xr:uid="{1F70BCF0-AD85-459B-B5E3-E0C23BE47CC9}"/>
    <cellStyle name="Normal 40 3 3 2" xfId="1932" xr:uid="{7BF9B942-C838-413B-A346-05136C30399E}"/>
    <cellStyle name="Normal 40 3 3 2 2" xfId="3821" xr:uid="{E3D08F8A-1239-4084-A632-0C46174DD21F}"/>
    <cellStyle name="Normal 40 3 3 3" xfId="2943" xr:uid="{FE36F511-0E6E-407D-9301-0CD3D8A88EB0}"/>
    <cellStyle name="Normal 40 3 4" xfId="1234" xr:uid="{9486CD7C-8055-4B7B-9492-DAFAE9E3F26D}"/>
    <cellStyle name="Normal 40 3 4 2" xfId="2117" xr:uid="{AA82E867-6867-4A91-B56E-AAE13AF78666}"/>
    <cellStyle name="Normal 40 3 4 2 2" xfId="4006" xr:uid="{DF144B6F-3BE2-4EB8-8905-00CF37F1F6B1}"/>
    <cellStyle name="Normal 40 3 4 3" xfId="3128" xr:uid="{F4058A4D-5DB2-4BF8-8DBA-299505DAFE37}"/>
    <cellStyle name="Normal 40 3 5" xfId="1496" xr:uid="{5FD18000-D316-42F8-A053-18F3BD86A456}"/>
    <cellStyle name="Normal 40 3 5 2" xfId="3385" xr:uid="{D4A01C8F-BD0E-446E-853F-76AE1B344EE5}"/>
    <cellStyle name="Normal 40 3 6" xfId="2545" xr:uid="{2730FE04-ED53-45BB-82A8-3F19CBC353B0}"/>
    <cellStyle name="Normal 40 3 7" xfId="578" xr:uid="{4E062C6F-410F-4D37-ABBD-E0B068E2BAB3}"/>
    <cellStyle name="Normal 40 4" xfId="785" xr:uid="{8A41C707-0D71-46A3-880F-4E2FE0E040F9}"/>
    <cellStyle name="Normal 40 4 2" xfId="1672" xr:uid="{117A2F8C-0482-418B-BEFF-E10B82DB339D}"/>
    <cellStyle name="Normal 40 4 2 2" xfId="3561" xr:uid="{A50C3A9D-CBB1-4228-9330-94AABFC13CB5}"/>
    <cellStyle name="Normal 40 4 3" xfId="2704" xr:uid="{EE7E62FA-6661-4B0A-92C8-3D5237C1C55D}"/>
    <cellStyle name="Normal 40 5" xfId="998" xr:uid="{290E653C-191B-43D8-AE16-459D0A1A72F2}"/>
    <cellStyle name="Normal 40 5 2" xfId="1881" xr:uid="{DC4DE9D0-1F63-4CE2-840E-B10937F71E92}"/>
    <cellStyle name="Normal 40 5 2 2" xfId="3770" xr:uid="{75099A5C-3AB5-4945-A112-213CFCCADF84}"/>
    <cellStyle name="Normal 40 5 3" xfId="2892" xr:uid="{B6268398-23C7-486E-AC9E-6504B292F227}"/>
    <cellStyle name="Normal 40 6" xfId="1183" xr:uid="{06851369-F402-4C65-A300-58B77D524633}"/>
    <cellStyle name="Normal 40 6 2" xfId="2066" xr:uid="{C0975434-3E1E-4726-9CE8-047A70B6A9F1}"/>
    <cellStyle name="Normal 40 6 2 2" xfId="3955" xr:uid="{127A3084-5B7E-4EEB-89F6-FC740071D65B}"/>
    <cellStyle name="Normal 40 6 3" xfId="3077" xr:uid="{534CE345-B01B-4B6C-800B-07759254E010}"/>
    <cellStyle name="Normal 40 7" xfId="1442" xr:uid="{DD9D7D8D-9BA4-4622-8887-6E9A0981CDF4}"/>
    <cellStyle name="Normal 40 7 2" xfId="3331" xr:uid="{2061C27D-921E-451D-925B-771F819C40AD}"/>
    <cellStyle name="Normal 40 8" xfId="2484" xr:uid="{CF3232F5-1EEE-4401-B91E-EE2674892477}"/>
    <cellStyle name="Normal 40 9" xfId="523" xr:uid="{898E68C7-66DE-47D1-841E-E13A8221B5B8}"/>
    <cellStyle name="Normal 41" xfId="265" xr:uid="{00000000-0005-0000-0000-00002B010000}"/>
    <cellStyle name="Normal 42" xfId="266" xr:uid="{00000000-0005-0000-0000-00002C010000}"/>
    <cellStyle name="Normal 42 2" xfId="839" xr:uid="{AD703E89-9B59-4832-AFD3-3B3D5906F826}"/>
    <cellStyle name="Normal 42 2 2" xfId="1726" xr:uid="{8F89B5A7-F4CE-4767-8C4E-8586DC6D08F5}"/>
    <cellStyle name="Normal 42 2 2 2" xfId="3615" xr:uid="{AB969FB1-357A-463C-8DED-1118980096CE}"/>
    <cellStyle name="Normal 42 2 3" xfId="2758" xr:uid="{8AB532B6-CDFC-41AF-BF92-C81411816DFF}"/>
    <cellStyle name="Normal 42 3" xfId="1052" xr:uid="{27A62F85-3C90-4B5C-8399-2ECD80762C2C}"/>
    <cellStyle name="Normal 42 3 2" xfId="1935" xr:uid="{EB0D6794-09CF-45F8-B2D8-6DEDC7B24A62}"/>
    <cellStyle name="Normal 42 3 2 2" xfId="3824" xr:uid="{18419233-999D-47AD-8A5F-AB8A755E8286}"/>
    <cellStyle name="Normal 42 3 3" xfId="2946" xr:uid="{C396CEF6-3058-4691-B6AC-532B1F2DC03D}"/>
    <cellStyle name="Normal 42 4" xfId="1237" xr:uid="{919DFD51-F281-48B8-A261-5FEC6980F00F}"/>
    <cellStyle name="Normal 42 4 2" xfId="2120" xr:uid="{91A69B5F-8C21-4BC6-A0A4-67BC1F39694C}"/>
    <cellStyle name="Normal 42 4 2 2" xfId="4009" xr:uid="{206F12C8-87C5-404C-9E1A-B85AD85977D1}"/>
    <cellStyle name="Normal 42 4 3" xfId="3131" xr:uid="{5B32E182-0269-4066-82ED-6A580A5413B7}"/>
    <cellStyle name="Normal 42 5" xfId="1500" xr:uid="{4ACCA5AD-0991-4B54-9DEC-A5BF20F5AA87}"/>
    <cellStyle name="Normal 42 5 2" xfId="3389" xr:uid="{7BB5D251-5431-4D64-9A0F-56584A6421DB}"/>
    <cellStyle name="Normal 42 6" xfId="2548" xr:uid="{5EF16438-E66C-4649-B1EB-2775D9C3CCD1}"/>
    <cellStyle name="Normal 42 7" xfId="582" xr:uid="{5C39E8CD-7569-4A16-A1FC-4B89A06008A0}"/>
    <cellStyle name="Normal 43" xfId="267" xr:uid="{00000000-0005-0000-0000-00002D010000}"/>
    <cellStyle name="Normal 43 2" xfId="840" xr:uid="{A64909CD-B0C8-46A6-99F4-BCF531F192CA}"/>
    <cellStyle name="Normal 43 2 2" xfId="1727" xr:uid="{E6951BD2-3ECB-4257-8E0E-2C69E06CAE67}"/>
    <cellStyle name="Normal 43 2 2 2" xfId="3616" xr:uid="{F63B7351-B191-41A0-BEC9-5C52DF16F9A1}"/>
    <cellStyle name="Normal 43 2 3" xfId="2759" xr:uid="{C7B5E4BD-C328-48E3-AFED-A0533383C4D6}"/>
    <cellStyle name="Normal 43 3" xfId="1053" xr:uid="{9DF31128-73C2-459C-AE1C-4E5DE64F353A}"/>
    <cellStyle name="Normal 43 3 2" xfId="1936" xr:uid="{B4B326A3-72D4-490A-972E-26306D89A96A}"/>
    <cellStyle name="Normal 43 3 2 2" xfId="3825" xr:uid="{29B62A12-8676-45DB-8BE7-C445DF0E517E}"/>
    <cellStyle name="Normal 43 3 3" xfId="2947" xr:uid="{1A070BE7-9B7D-4229-94EE-81A70FB04C45}"/>
    <cellStyle name="Normal 43 4" xfId="1238" xr:uid="{FA9979CA-86FC-4C2B-820F-59D0EAD31B55}"/>
    <cellStyle name="Normal 43 4 2" xfId="2121" xr:uid="{FCCF8544-631A-4E6C-BC36-4ACA38BEF247}"/>
    <cellStyle name="Normal 43 4 2 2" xfId="4010" xr:uid="{79B703B0-52E9-45CA-9DA5-A68D29DC83A0}"/>
    <cellStyle name="Normal 43 4 3" xfId="3132" xr:uid="{2FA859A8-8F02-42BE-92EE-EC5EBDDA50F2}"/>
    <cellStyle name="Normal 43 5" xfId="1501" xr:uid="{01D93CD0-375B-426C-9EDB-4394D04EEB95}"/>
    <cellStyle name="Normal 43 5 2" xfId="3390" xr:uid="{45F822E2-6567-4363-BE55-3458AD2FCF11}"/>
    <cellStyle name="Normal 43 6" xfId="2549" xr:uid="{4A8E83DF-3300-4771-8BEF-5118B7C80496}"/>
    <cellStyle name="Normal 43 7" xfId="583" xr:uid="{C8C98BC1-311E-45B8-82A8-2E1A686D74CE}"/>
    <cellStyle name="Normal 44" xfId="339" xr:uid="{00000000-0005-0000-0000-00002E010000}"/>
    <cellStyle name="Normal 44 2" xfId="883" xr:uid="{5655B338-9FC8-46FE-8A2F-8E6A63562E19}"/>
    <cellStyle name="Normal 44 2 2" xfId="1769" xr:uid="{B4FB9C56-FB32-4C8E-936E-1848AF6B8198}"/>
    <cellStyle name="Normal 44 2 2 2" xfId="3658" xr:uid="{E4EBAF2F-AB86-4FE7-82A6-0837EFBAFE90}"/>
    <cellStyle name="Normal 44 2 3" xfId="2797" xr:uid="{EEF52D4C-E548-4399-88BA-3AD184F1F0A4}"/>
    <cellStyle name="Normal 44 3" xfId="1091" xr:uid="{3529C08D-528F-4BA7-AE9A-3AA48660D59A}"/>
    <cellStyle name="Normal 44 3 2" xfId="1974" xr:uid="{400DE6B6-3D22-409A-AABF-437DA776685F}"/>
    <cellStyle name="Normal 44 3 2 2" xfId="3863" xr:uid="{F72DC267-6A2A-45CD-9930-3A21C82C4A02}"/>
    <cellStyle name="Normal 44 3 3" xfId="2985" xr:uid="{27780021-6D07-4C1B-A8C4-A03DBA5BDF8A}"/>
    <cellStyle name="Normal 44 4" xfId="1276" xr:uid="{1A692616-965A-4EC6-A0C6-D2FB08844AB2}"/>
    <cellStyle name="Normal 44 4 2" xfId="2159" xr:uid="{5EC0BF94-4A88-4076-BFFC-4992FA262127}"/>
    <cellStyle name="Normal 44 4 2 2" xfId="4048" xr:uid="{426FB297-1694-45C1-8540-F6E7F10EA86B}"/>
    <cellStyle name="Normal 44 4 3" xfId="3170" xr:uid="{B54C780E-96FC-46DA-AAF9-96196085BDF7}"/>
    <cellStyle name="Normal 44 5" xfId="1554" xr:uid="{9B690D51-B17C-44CB-A276-43D4AE90FD7D}"/>
    <cellStyle name="Normal 44 5 2" xfId="3443" xr:uid="{45CAC4A4-58CF-4EE1-9B5A-1BB764D2879D}"/>
    <cellStyle name="Normal 44 6" xfId="2591" xr:uid="{1BFD4B57-1B9B-4834-9C17-6E739D4BF3E1}"/>
    <cellStyle name="Normal 44 7" xfId="635" xr:uid="{09A9772E-A820-4CBA-AEF6-6D94BD65856D}"/>
    <cellStyle name="Normal 45" xfId="370" xr:uid="{00000000-0005-0000-0000-00002F010000}"/>
    <cellStyle name="Normal 45 2" xfId="898" xr:uid="{1ABF1FFE-90EB-4FEB-8340-EF1D041C01DD}"/>
    <cellStyle name="Normal 45 2 2" xfId="1783" xr:uid="{3336495D-26B2-4E47-B220-9BE31BA44BFB}"/>
    <cellStyle name="Normal 45 2 2 2" xfId="3672" xr:uid="{83101381-22E4-4E2F-938D-018B669D483E}"/>
    <cellStyle name="Normal 45 2 3" xfId="2811" xr:uid="{4B940FCE-0A69-4987-AD33-E0D3F5420DD5}"/>
    <cellStyle name="Normal 45 3" xfId="1105" xr:uid="{42274B03-83AB-499D-B44C-DD92672F50BC}"/>
    <cellStyle name="Normal 45 3 2" xfId="1988" xr:uid="{BA2CA42B-680F-4015-9EB0-0AA1F0B63741}"/>
    <cellStyle name="Normal 45 3 2 2" xfId="3877" xr:uid="{2AAD527D-9945-4185-ACB7-1726443B973F}"/>
    <cellStyle name="Normal 45 3 3" xfId="2999" xr:uid="{42F956AD-B92B-4CF1-9619-FBEF9862F9A5}"/>
    <cellStyle name="Normal 45 4" xfId="1290" xr:uid="{82239B43-764D-4C9A-9E7A-0D133B2DB9C9}"/>
    <cellStyle name="Normal 45 4 2" xfId="2173" xr:uid="{04DFF565-0B7E-475C-B50E-08CB0B0995CE}"/>
    <cellStyle name="Normal 45 4 2 2" xfId="4062" xr:uid="{0C7F6975-9B80-4C8C-839F-51383972C5D4}"/>
    <cellStyle name="Normal 45 4 3" xfId="3184" xr:uid="{86F6E467-5F9F-4D75-9747-387ADAFC3894}"/>
    <cellStyle name="Normal 45 5" xfId="1573" xr:uid="{40938277-0CC9-4D4D-91F5-B545CE134565}"/>
    <cellStyle name="Normal 45 5 2" xfId="3462" xr:uid="{786C14C9-1575-4F3D-86D5-8E2F6B750935}"/>
    <cellStyle name="Normal 45 6" xfId="2616" xr:uid="{F24DF55F-781D-4B40-B0CC-640EAF1A1994}"/>
    <cellStyle name="Normal 45 7" xfId="654" xr:uid="{4191A6E0-1B0C-4CB5-A134-8AF889677763}"/>
    <cellStyle name="Normal 46" xfId="6" xr:uid="{00000000-0005-0000-0000-000030010000}"/>
    <cellStyle name="Normal 46 2" xfId="912" xr:uid="{D3A5FB57-5566-4F32-923C-DFC817F86802}"/>
    <cellStyle name="Normal 46 2 2" xfId="1797" xr:uid="{D618EA88-D977-4191-A964-EBE54C69D3CB}"/>
    <cellStyle name="Normal 46 2 2 2" xfId="3686" xr:uid="{0DC77807-4075-49F9-8A50-48459432109A}"/>
    <cellStyle name="Normal 46 2 3" xfId="2825" xr:uid="{C0A1D185-A0D8-4AE0-8900-ADBF1F344655}"/>
    <cellStyle name="Normal 46 3" xfId="1119" xr:uid="{0EDD53D4-8D8E-44D7-9227-36D6B985FEC2}"/>
    <cellStyle name="Normal 46 3 2" xfId="2002" xr:uid="{CE79A3D5-0BE6-4613-AB2F-25509C54287C}"/>
    <cellStyle name="Normal 46 3 2 2" xfId="3891" xr:uid="{A8AECE47-3498-4F10-8F50-C4FC3C2578DD}"/>
    <cellStyle name="Normal 46 3 3" xfId="3013" xr:uid="{8FD8E8D4-D185-47A6-8109-9DF690BA31AF}"/>
    <cellStyle name="Normal 46 4" xfId="1304" xr:uid="{4D144B41-8E1E-4441-A259-BE27693A1B1F}"/>
    <cellStyle name="Normal 46 4 2" xfId="2187" xr:uid="{65547E8C-D0DC-481B-9E17-DAF89FBFA526}"/>
    <cellStyle name="Normal 46 4 2 2" xfId="4076" xr:uid="{F35C2EE6-4AC8-4846-8831-3CC03AE98414}"/>
    <cellStyle name="Normal 46 4 3" xfId="3198" xr:uid="{F5A6B4BF-8AAE-4946-8CF6-A1C013999C16}"/>
    <cellStyle name="Normal 46 5" xfId="1587" xr:uid="{048D56E7-41D7-40D4-918A-B8E024E8B922}"/>
    <cellStyle name="Normal 46 5 2" xfId="3476" xr:uid="{DD7B1EBC-238C-4F22-B1F4-C0974350B0C6}"/>
    <cellStyle name="Normal 46 6" xfId="2630" xr:uid="{C6EDD675-A6D7-4399-A173-9B6E222B1AFB}"/>
    <cellStyle name="Normal 46 7" xfId="668" xr:uid="{72DA81C5-663C-45DC-8F0A-14E7A6AC06EB}"/>
    <cellStyle name="Normal 47" xfId="384" xr:uid="{07A4F96A-EE49-4DF5-A4B8-E54DCFCFE6D9}"/>
    <cellStyle name="Normal 47 2" xfId="914" xr:uid="{948D7702-7C58-45C4-84FD-1DC9433DE1FA}"/>
    <cellStyle name="Normal 47 2 2" xfId="1799" xr:uid="{FDB85B33-96E8-4E5D-B4C8-F512003022E9}"/>
    <cellStyle name="Normal 47 2 2 2" xfId="3688" xr:uid="{46CB0898-98DE-41B0-9D89-6002149133BF}"/>
    <cellStyle name="Normal 47 2 3" xfId="2827" xr:uid="{F2E3E1A4-849B-4494-B7D9-CF822B7E904C}"/>
    <cellStyle name="Normal 47 3" xfId="1121" xr:uid="{72928B20-C63E-427B-B8F5-A64F3EE1A886}"/>
    <cellStyle name="Normal 47 3 2" xfId="2004" xr:uid="{C62E6680-FCB7-4806-A18A-02404BC8D0FF}"/>
    <cellStyle name="Normal 47 3 2 2" xfId="3893" xr:uid="{F1F8528D-041D-48C7-87FD-BA2D7B67BF98}"/>
    <cellStyle name="Normal 47 3 3" xfId="3015" xr:uid="{678F6D7D-B25A-46F3-8109-2EC56E4600F3}"/>
    <cellStyle name="Normal 47 4" xfId="1306" xr:uid="{878EF2C4-6ECD-4098-BC82-E88601B6600C}"/>
    <cellStyle name="Normal 47 4 2" xfId="2189" xr:uid="{120257AE-B2B8-47D4-90A6-7BF12520E753}"/>
    <cellStyle name="Normal 47 4 2 2" xfId="4078" xr:uid="{23948E7A-C78C-4E7E-BC7B-654E789559A6}"/>
    <cellStyle name="Normal 47 4 3" xfId="3200" xr:uid="{9B3D87DE-A2D4-4579-8384-B4764B97A03B}"/>
    <cellStyle name="Normal 47 5" xfId="1589" xr:uid="{A563E370-3A13-4703-926E-91DD47C242D4}"/>
    <cellStyle name="Normal 47 5 2" xfId="3478" xr:uid="{4C085452-A94C-4060-876B-381D9459E114}"/>
    <cellStyle name="Normal 47 6" xfId="2632" xr:uid="{5EC0C26E-B114-4955-A2B0-3A354AA0FDD4}"/>
    <cellStyle name="Normal 47 7" xfId="670" xr:uid="{87D5B6C0-1474-4045-8AA4-7845B1AC7DD1}"/>
    <cellStyle name="Normal 48" xfId="387" xr:uid="{7F73FD9C-5054-4A41-B22A-3A4926599D23}"/>
    <cellStyle name="Normal 48 2" xfId="913" xr:uid="{C23514F4-4D6B-416F-9A29-121EBE8EA52E}"/>
    <cellStyle name="Normal 48 2 2" xfId="1798" xr:uid="{1DA519BB-EC05-4B6D-A266-5EACB570A1B7}"/>
    <cellStyle name="Normal 48 2 2 2" xfId="3687" xr:uid="{770BF1E5-2E24-4827-8D02-B00791EF97FF}"/>
    <cellStyle name="Normal 48 2 3" xfId="2826" xr:uid="{54397AEA-82A6-4709-946E-644606B50688}"/>
    <cellStyle name="Normal 48 3" xfId="1120" xr:uid="{2348A754-DDD4-4D65-B00D-75067ED70A2C}"/>
    <cellStyle name="Normal 48 3 2" xfId="2003" xr:uid="{311B3119-584C-4BA7-BE75-258CA6B12C78}"/>
    <cellStyle name="Normal 48 3 2 2" xfId="3892" xr:uid="{C526C5B6-2C03-4A2B-B24B-26904FE4BCB4}"/>
    <cellStyle name="Normal 48 3 3" xfId="3014" xr:uid="{8351FDD3-17FF-4E05-A7B1-0B935F8413AE}"/>
    <cellStyle name="Normal 48 4" xfId="1305" xr:uid="{2D8968CB-C53E-4451-8FAB-EE8080A31539}"/>
    <cellStyle name="Normal 48 4 2" xfId="2188" xr:uid="{2BD62B29-01A8-4926-B015-07372E2E6096}"/>
    <cellStyle name="Normal 48 4 2 2" xfId="4077" xr:uid="{BF02668B-376F-404C-8FA2-EA059ECB1438}"/>
    <cellStyle name="Normal 48 4 3" xfId="3199" xr:uid="{46C0CE45-8A7B-40BB-A864-CCB227339F7E}"/>
    <cellStyle name="Normal 48 5" xfId="1588" xr:uid="{DD19B6E1-5C1C-4970-9BB2-34DF0C725E0C}"/>
    <cellStyle name="Normal 48 5 2" xfId="3477" xr:uid="{C36EAD7E-A1D6-4FA9-A581-A43CB0F261DE}"/>
    <cellStyle name="Normal 48 6" xfId="2631" xr:uid="{08F3167B-1DF3-41CC-89D3-BA3200B07A09}"/>
    <cellStyle name="Normal 48 7" xfId="669" xr:uid="{E14FA639-BA40-46F0-BC34-D613A2F20857}"/>
    <cellStyle name="Normal 49" xfId="1320" xr:uid="{F278EC04-1279-49BF-9012-2A68860D0153}"/>
    <cellStyle name="Normal 5" xfId="50" xr:uid="{00000000-0005-0000-0000-000031010000}"/>
    <cellStyle name="Normal 5 2" xfId="704" xr:uid="{78AE5027-2258-4304-AC27-8522D06D2F43}"/>
    <cellStyle name="Normal 50" xfId="1321" xr:uid="{37E7DE1A-A992-4D62-AC4E-3EBDE94C9250}"/>
    <cellStyle name="Normal 51" xfId="1322" xr:uid="{A50431DF-51BD-4A29-A921-ECC7E8C82372}"/>
    <cellStyle name="Normal 52" xfId="1323" xr:uid="{B58FF14C-3829-4B73-A0C7-E600594D31D5}"/>
    <cellStyle name="Normal 52 2" xfId="3214" xr:uid="{C1828C4B-A9A2-4E5E-B483-DEF9562C5533}"/>
    <cellStyle name="Normal 53" xfId="1328" xr:uid="{A431AE5B-0023-48E1-B2A4-AB1D5C76CB8F}"/>
    <cellStyle name="Normal 53 2" xfId="3217" xr:uid="{E0F9D893-D2B9-487D-858C-28A7A3038E47}"/>
    <cellStyle name="Normal 54" xfId="1350" xr:uid="{AF81B1CB-3AEA-453B-996F-97D2B4E22C3B}"/>
    <cellStyle name="Normal 54 2" xfId="3239" xr:uid="{CA667A51-3026-4512-A62B-2A931F7202BF}"/>
    <cellStyle name="Normal 55" xfId="1325" xr:uid="{32F95F6B-C91E-4D39-AD9E-61E58231658A}"/>
    <cellStyle name="Normal 55 2" xfId="3215" xr:uid="{5ECF3FE9-31B4-438A-8DAF-183CC95E99BB}"/>
    <cellStyle name="Normal 56" xfId="1343" xr:uid="{BEA0984B-A82E-414E-9F93-2AD769E1A3B3}"/>
    <cellStyle name="Normal 56 2" xfId="3232" xr:uid="{EF93B0AC-E59B-4642-940D-E39B6E103562}"/>
    <cellStyle name="Normal 57" xfId="420" xr:uid="{BDAB29DE-8038-4D9D-AF3D-86D882B2926B}"/>
    <cellStyle name="Normal 58" xfId="202" xr:uid="{00000000-0005-0000-0000-000032010000}"/>
    <cellStyle name="Normal 58 2" xfId="263" xr:uid="{00000000-0005-0000-0000-000033010000}"/>
    <cellStyle name="Normal 58 2 2" xfId="837" xr:uid="{FAE697BA-BEB3-4971-BE0F-D760A849910E}"/>
    <cellStyle name="Normal 58 2 2 2" xfId="1724" xr:uid="{C965B31A-0FAA-4D70-83D9-A373E34C79B7}"/>
    <cellStyle name="Normal 58 2 2 2 2" xfId="3613" xr:uid="{34786BEA-B807-46DE-B07B-51F4F5718ED1}"/>
    <cellStyle name="Normal 58 2 2 3" xfId="2756" xr:uid="{722AC807-6A46-4304-ADB5-4EDCCD40974F}"/>
    <cellStyle name="Normal 58 2 3" xfId="1050" xr:uid="{F2B52173-9BE7-4B3B-8DE1-297AA60B6E86}"/>
    <cellStyle name="Normal 58 2 3 2" xfId="1933" xr:uid="{F0397BE6-A4B3-449D-BF70-CD29FF06CF4E}"/>
    <cellStyle name="Normal 58 2 3 2 2" xfId="3822" xr:uid="{9A7BDCD7-39D2-428E-8AD4-B2E8E71B7599}"/>
    <cellStyle name="Normal 58 2 3 3" xfId="2944" xr:uid="{F7CDBF89-8331-416E-B7C8-1BFC8460F4EB}"/>
    <cellStyle name="Normal 58 2 4" xfId="1235" xr:uid="{C87C5F55-F84C-4463-8B18-4C2A1FD64555}"/>
    <cellStyle name="Normal 58 2 4 2" xfId="2118" xr:uid="{02D42171-2BBF-4372-8B91-6EBC01F27909}"/>
    <cellStyle name="Normal 58 2 4 2 2" xfId="4007" xr:uid="{1C89CC4D-40CE-45A9-BBD3-30EEB3FE5C5B}"/>
    <cellStyle name="Normal 58 2 4 3" xfId="3129" xr:uid="{841AC0BC-B9FA-4A8D-8AC5-34EEB35A4A9F}"/>
    <cellStyle name="Normal 58 2 5" xfId="1497" xr:uid="{058E5BE9-9A2B-4C50-BAC2-0875412C8997}"/>
    <cellStyle name="Normal 58 2 5 2" xfId="3386" xr:uid="{9ABF93A1-5D0C-48A2-8645-F414A5955608}"/>
    <cellStyle name="Normal 58 2 6" xfId="2546" xr:uid="{6DE756E2-AA71-4E7B-AECD-826D92D13BB3}"/>
    <cellStyle name="Normal 58 2 7" xfId="579" xr:uid="{D013C189-C212-44F5-AB3B-8B8888C45468}"/>
    <cellStyle name="Normal 58 3" xfId="786" xr:uid="{317BE439-8D4E-4E0E-A9DD-14B8E8855C12}"/>
    <cellStyle name="Normal 58 3 2" xfId="1673" xr:uid="{87B640A8-F885-409F-BE4E-CF3476D6C206}"/>
    <cellStyle name="Normal 58 3 2 2" xfId="3562" xr:uid="{7EB15914-0CCD-4AC1-8932-B4AC5A4B1680}"/>
    <cellStyle name="Normal 58 3 3" xfId="2705" xr:uid="{97852E95-CF32-4F42-A486-11702E862774}"/>
    <cellStyle name="Normal 58 4" xfId="999" xr:uid="{FC1F7412-C87C-4460-BA2C-BFFA0413BA52}"/>
    <cellStyle name="Normal 58 4 2" xfId="1882" xr:uid="{328AEF27-668D-4B9F-99FE-A0A8B8A691A3}"/>
    <cellStyle name="Normal 58 4 2 2" xfId="3771" xr:uid="{F43C21E7-6F1A-4BF5-ADC7-C02217A56D96}"/>
    <cellStyle name="Normal 58 4 3" xfId="2893" xr:uid="{C4F4EF6E-21E5-46EC-A278-AB91D4BEFF41}"/>
    <cellStyle name="Normal 58 5" xfId="1184" xr:uid="{3BC12CC3-E991-4BD2-8EFE-D0E2329796E4}"/>
    <cellStyle name="Normal 58 5 2" xfId="2067" xr:uid="{5F92408C-9D94-42F3-BD59-A7AC69619AF0}"/>
    <cellStyle name="Normal 58 5 2 2" xfId="3956" xr:uid="{2F8D1069-F1C2-4F26-A8F2-2401A4EF437B}"/>
    <cellStyle name="Normal 58 5 3" xfId="3078" xr:uid="{1D4EF503-0840-4A0C-84D0-E59EAC833627}"/>
    <cellStyle name="Normal 58 6" xfId="1443" xr:uid="{EAF9EC8F-DF5B-4318-A021-D8584203B157}"/>
    <cellStyle name="Normal 58 6 2" xfId="3332" xr:uid="{D004A3FE-6A79-49FF-B770-5F04A4B2C5B8}"/>
    <cellStyle name="Normal 58 7" xfId="2485" xr:uid="{F5704AC9-4F3A-403A-A1B9-7F77FD430D4F}"/>
    <cellStyle name="Normal 58 8" xfId="524" xr:uid="{7D40E0D4-FC3C-4A38-8D0B-30661ED0419D}"/>
    <cellStyle name="Normal 59" xfId="203" xr:uid="{00000000-0005-0000-0000-000034010000}"/>
    <cellStyle name="Normal 59 2" xfId="264" xr:uid="{00000000-0005-0000-0000-000035010000}"/>
    <cellStyle name="Normal 59 2 2" xfId="838" xr:uid="{B48F40FA-5322-49FE-BFF4-70A8A8A6E602}"/>
    <cellStyle name="Normal 59 2 2 2" xfId="1725" xr:uid="{9B3C14D7-1C82-418B-8FCB-881F5AD5C5D5}"/>
    <cellStyle name="Normal 59 2 2 2 2" xfId="3614" xr:uid="{B3761E0A-C68D-4B53-8FEB-21BDE21E7701}"/>
    <cellStyle name="Normal 59 2 2 3" xfId="2757" xr:uid="{DFD02E24-B671-4A6B-9BAA-D7CF6AB42958}"/>
    <cellStyle name="Normal 59 2 3" xfId="1051" xr:uid="{0862A76A-D399-41E6-9F5B-22A64E52206F}"/>
    <cellStyle name="Normal 59 2 3 2" xfId="1934" xr:uid="{42B70798-3CA5-4D65-B400-1B51ED88D03A}"/>
    <cellStyle name="Normal 59 2 3 2 2" xfId="3823" xr:uid="{7DC52C45-E4DA-4259-A848-CB4926CA8245}"/>
    <cellStyle name="Normal 59 2 3 3" xfId="2945" xr:uid="{FEBD5A01-4A5A-4497-AB8D-C45BB52BCF22}"/>
    <cellStyle name="Normal 59 2 4" xfId="1236" xr:uid="{8485F18E-CE8A-4AA1-857D-BC974323EF0F}"/>
    <cellStyle name="Normal 59 2 4 2" xfId="2119" xr:uid="{B12DF32E-A6D9-4458-9385-A3EECA286539}"/>
    <cellStyle name="Normal 59 2 4 2 2" xfId="4008" xr:uid="{D6C8AE8E-D17C-483C-9E94-8F094176EA4C}"/>
    <cellStyle name="Normal 59 2 4 3" xfId="3130" xr:uid="{4D22F2F5-BE56-4528-BF72-BE27CD390ADE}"/>
    <cellStyle name="Normal 59 2 5" xfId="1498" xr:uid="{2138B926-BE0B-45C1-9081-43397F14BDF5}"/>
    <cellStyle name="Normal 59 2 5 2" xfId="3387" xr:uid="{CCB2F185-3EDF-45FF-A2E6-FCAD5E27F5C3}"/>
    <cellStyle name="Normal 59 2 6" xfId="2547" xr:uid="{EEBBBB16-BCF1-4EB0-9098-253F9A1B900C}"/>
    <cellStyle name="Normal 59 2 7" xfId="580" xr:uid="{819F7BF2-D425-4AC4-955A-357AA6B82A35}"/>
    <cellStyle name="Normal 59 3" xfId="787" xr:uid="{96192575-8703-459C-B13B-915674855C3A}"/>
    <cellStyle name="Normal 59 3 2" xfId="1674" xr:uid="{E7358DF6-82E1-4BDB-85C2-AAF01DBD50C8}"/>
    <cellStyle name="Normal 59 3 2 2" xfId="3563" xr:uid="{8080DB79-F53E-43AA-9B16-7FDB50D5D6FB}"/>
    <cellStyle name="Normal 59 3 3" xfId="2706" xr:uid="{275A7A05-0FD6-4BC4-9673-16C2C24243DA}"/>
    <cellStyle name="Normal 59 4" xfId="1000" xr:uid="{447C93C6-C891-4020-858C-BCDBB568F6F6}"/>
    <cellStyle name="Normal 59 4 2" xfId="1883" xr:uid="{7EAC7D0D-794D-41FC-8413-1AE29914F2E4}"/>
    <cellStyle name="Normal 59 4 2 2" xfId="3772" xr:uid="{8A668378-2185-4452-9117-7CC973D85751}"/>
    <cellStyle name="Normal 59 4 3" xfId="2894" xr:uid="{B32EEF37-A982-474A-B7C5-6F80DE005B99}"/>
    <cellStyle name="Normal 59 5" xfId="1185" xr:uid="{4DB4EE51-451B-4226-8E0D-431DFDB6D04F}"/>
    <cellStyle name="Normal 59 5 2" xfId="2068" xr:uid="{EBF92064-996D-4DEF-B911-896C22A8F431}"/>
    <cellStyle name="Normal 59 5 2 2" xfId="3957" xr:uid="{B160A981-26B9-4D9E-8A11-F2C302D40DE9}"/>
    <cellStyle name="Normal 59 5 3" xfId="3079" xr:uid="{3C471C25-0C9C-43D6-9795-04D4EB4D7B39}"/>
    <cellStyle name="Normal 59 6" xfId="1444" xr:uid="{396743DB-6E40-4805-BD0A-381A44F35839}"/>
    <cellStyle name="Normal 59 6 2" xfId="3333" xr:uid="{E017FDBF-1EED-4FC2-BFC8-E0072610FB42}"/>
    <cellStyle name="Normal 59 7" xfId="2486" xr:uid="{B6B3F67B-314A-4BE5-B6F8-2CB47B220B75}"/>
    <cellStyle name="Normal 59 8" xfId="525" xr:uid="{D79A3AE0-6DA6-4141-AE66-AEAE876290E1}"/>
    <cellStyle name="Normal 6" xfId="51" xr:uid="{00000000-0005-0000-0000-000036010000}"/>
    <cellStyle name="Normal 6 2" xfId="705" xr:uid="{13C7F327-13C9-4026-93D0-C4C9D0C8BCF9}"/>
    <cellStyle name="Normal 60" xfId="464" xr:uid="{1B860771-5AC4-4216-A229-836840C7BEEB}"/>
    <cellStyle name="Normal 61" xfId="651" xr:uid="{0ED77DFF-5B25-4512-9F08-B664B9E34295}"/>
    <cellStyle name="Normal 62" xfId="5129" xr:uid="{B1462374-E134-430F-A134-35916EF74CF4}"/>
    <cellStyle name="Normal 7" xfId="52" xr:uid="{00000000-0005-0000-0000-000037010000}"/>
    <cellStyle name="Normal 7 2" xfId="706" xr:uid="{7B2F0C4B-2F07-4DE9-A262-C64C5B6FDB1F}"/>
    <cellStyle name="Normal 8" xfId="53" xr:uid="{00000000-0005-0000-0000-000038010000}"/>
    <cellStyle name="Normal 9" xfId="54" xr:uid="{00000000-0005-0000-0000-000039010000}"/>
    <cellStyle name="Note 2" xfId="130" xr:uid="{00000000-0005-0000-0000-00003A010000}"/>
    <cellStyle name="Note 2 10" xfId="478" xr:uid="{546710B1-D050-4820-A5F7-CCBCAA298D5D}"/>
    <cellStyle name="Note 2 2" xfId="167" xr:uid="{00000000-0005-0000-0000-00003B010000}"/>
    <cellStyle name="Note 2 2 2" xfId="359" xr:uid="{00000000-0005-0000-0000-00003C010000}"/>
    <cellStyle name="Note 2 2 2 2" xfId="895" xr:uid="{E67FACA1-51D8-4279-9005-3138E82D01E2}"/>
    <cellStyle name="Note 2 2 2 2 2" xfId="1781" xr:uid="{6713C9CF-5A76-4B9A-8ED8-7163A4FE01AF}"/>
    <cellStyle name="Note 2 2 2 2 2 2" xfId="3670" xr:uid="{46F3591A-7519-4419-AA61-18F1191F4D9F}"/>
    <cellStyle name="Note 2 2 2 2 3" xfId="2809" xr:uid="{FD5FB5A2-7D14-44D8-B73F-51D3CC721B17}"/>
    <cellStyle name="Note 2 2 2 3" xfId="1103" xr:uid="{E323788D-7D85-4395-9F24-BE5778231673}"/>
    <cellStyle name="Note 2 2 2 3 2" xfId="1986" xr:uid="{5010321F-FCD0-4C4F-84C6-78C6A22593E9}"/>
    <cellStyle name="Note 2 2 2 3 2 2" xfId="3875" xr:uid="{76EA2A39-EA08-4BC7-90A9-BED6D2AC33C0}"/>
    <cellStyle name="Note 2 2 2 3 3" xfId="2997" xr:uid="{6F40D6C5-AB60-423D-A7CC-5AB6481BC4D1}"/>
    <cellStyle name="Note 2 2 2 4" xfId="1288" xr:uid="{EB58F806-82EA-40B6-9DA4-26ABCE54EEC6}"/>
    <cellStyle name="Note 2 2 2 4 2" xfId="2171" xr:uid="{FB564C22-6B1D-4D99-A2FF-2A32CD40EEA2}"/>
    <cellStyle name="Note 2 2 2 4 2 2" xfId="4060" xr:uid="{8E7EE552-14C4-48A8-B2A4-C1ACFC5B09FB}"/>
    <cellStyle name="Note 2 2 2 4 3" xfId="3182" xr:uid="{6577AD4F-EFC6-4424-A7F1-3F9CC37F48B1}"/>
    <cellStyle name="Note 2 2 2 5" xfId="1569" xr:uid="{12C0E0F9-86B1-48FE-B15F-DDC19DA6952B}"/>
    <cellStyle name="Note 2 2 2 5 2" xfId="3458" xr:uid="{08C99FA1-2ADE-4824-A394-560CBBE6632A}"/>
    <cellStyle name="Note 2 2 2 6" xfId="2608" xr:uid="{49EAA013-644F-402B-A390-658F67FDAAD3}"/>
    <cellStyle name="Note 2 2 2 7" xfId="649" xr:uid="{635B58A6-9F60-464C-B23C-D1E9992C5761}"/>
    <cellStyle name="Note 2 2 3" xfId="239" xr:uid="{00000000-0005-0000-0000-00003D010000}"/>
    <cellStyle name="Note 2 2 3 2" xfId="817" xr:uid="{C7A92084-A395-48CD-B272-BBA29D50E5DE}"/>
    <cellStyle name="Note 2 2 3 2 2" xfId="1704" xr:uid="{541F0A09-195B-4116-B1DA-A18875395DD7}"/>
    <cellStyle name="Note 2 2 3 2 2 2" xfId="3593" xr:uid="{ACF9697A-D1DC-47E9-8189-73C5AFB636FC}"/>
    <cellStyle name="Note 2 2 3 2 3" xfId="2736" xr:uid="{D114460B-74DA-4502-B1A5-2105A9831193}"/>
    <cellStyle name="Note 2 2 3 3" xfId="1030" xr:uid="{1EA061C3-A28C-4A7F-B34F-21C903D3B7FF}"/>
    <cellStyle name="Note 2 2 3 3 2" xfId="1913" xr:uid="{829E5E10-AF01-4CB7-BA7B-550D8E3C541F}"/>
    <cellStyle name="Note 2 2 3 3 2 2" xfId="3802" xr:uid="{6B4431D5-EDBD-4F44-BBFE-319E3EFB912A}"/>
    <cellStyle name="Note 2 2 3 3 3" xfId="2924" xr:uid="{12E2E681-F8D7-4751-8DC1-7D44EB3E85E4}"/>
    <cellStyle name="Note 2 2 3 4" xfId="1215" xr:uid="{0856A45B-7AFC-4F89-84E3-11946C600E87}"/>
    <cellStyle name="Note 2 2 3 4 2" xfId="2098" xr:uid="{ACADA072-748D-4B79-964E-00402221BA4E}"/>
    <cellStyle name="Note 2 2 3 4 2 2" xfId="3987" xr:uid="{112D5DE5-5452-4488-87C3-FF159D2B9B75}"/>
    <cellStyle name="Note 2 2 3 4 3" xfId="3109" xr:uid="{6362C9E5-561C-463B-98EF-E9DB5146F6BD}"/>
    <cellStyle name="Note 2 2 3 5" xfId="1477" xr:uid="{E92486B0-B053-4A62-B928-01AB14615958}"/>
    <cellStyle name="Note 2 2 3 5 2" xfId="3366" xr:uid="{DB12E6F0-EFDC-47AC-A437-494CC94CCFAC}"/>
    <cellStyle name="Note 2 2 3 6" xfId="2522" xr:uid="{5D87E6EC-B000-42EC-B137-170EE82E3D33}"/>
    <cellStyle name="Note 2 2 3 7" xfId="557" xr:uid="{C41D7B53-1C4E-4A29-BEAC-3846C38E12DA}"/>
    <cellStyle name="Note 2 2 4" xfId="766" xr:uid="{8987E7F9-929A-4884-ABEB-39284A182A29}"/>
    <cellStyle name="Note 2 2 4 2" xfId="1653" xr:uid="{E52C24C0-25D6-4441-8340-3C235C6B7BDF}"/>
    <cellStyle name="Note 2 2 4 2 2" xfId="3542" xr:uid="{65D0A120-9452-441B-AA65-BF14B0BC60DF}"/>
    <cellStyle name="Note 2 2 4 3" xfId="2685" xr:uid="{B320F3A3-E69E-4202-AE5E-3D92B23A807A}"/>
    <cellStyle name="Note 2 2 5" xfId="979" xr:uid="{F3A7D512-BEFD-4703-BE6F-D96D171AC3F4}"/>
    <cellStyle name="Note 2 2 5 2" xfId="1862" xr:uid="{BFCDD0D5-3701-4BF2-97CC-307C209A6CE8}"/>
    <cellStyle name="Note 2 2 5 2 2" xfId="3751" xr:uid="{A2DF82CC-684D-4252-BF43-FCDD1E929414}"/>
    <cellStyle name="Note 2 2 5 3" xfId="2873" xr:uid="{073EDB1B-BB4B-48C5-8823-AC1EF0304AA9}"/>
    <cellStyle name="Note 2 2 6" xfId="1164" xr:uid="{B13A8000-EBAE-40FF-A2E9-F97A41B94256}"/>
    <cellStyle name="Note 2 2 6 2" xfId="2047" xr:uid="{1617B012-85F2-454A-B95A-8DF8F3C53291}"/>
    <cellStyle name="Note 2 2 6 2 2" xfId="3936" xr:uid="{B4C3FE1C-BF1D-43A4-AC04-7399E9CD931D}"/>
    <cellStyle name="Note 2 2 6 3" xfId="3058" xr:uid="{1098D2EE-D885-4759-ABA8-41DABE52AA20}"/>
    <cellStyle name="Note 2 2 7" xfId="1418" xr:uid="{294855CA-0068-4507-A4DD-74CDEB7660E3}"/>
    <cellStyle name="Note 2 2 7 2" xfId="3307" xr:uid="{27EAD472-D472-47B5-A28A-72F1960166EA}"/>
    <cellStyle name="Note 2 2 8" xfId="2459" xr:uid="{A8B102A2-DBBA-4D21-ADFE-28048D0E48BC}"/>
    <cellStyle name="Note 2 2 9" xfId="498" xr:uid="{54124F2D-1885-448B-B14C-FC845F065234}"/>
    <cellStyle name="Note 2 3" xfId="358" xr:uid="{00000000-0005-0000-0000-00003E010000}"/>
    <cellStyle name="Note 2 3 2" xfId="894" xr:uid="{D98CA45C-FDDF-46ED-9E05-F225EC4A18AF}"/>
    <cellStyle name="Note 2 3 2 2" xfId="1780" xr:uid="{A4BE79AF-13D0-4982-B7AC-39E9CE4F4893}"/>
    <cellStyle name="Note 2 3 2 2 2" xfId="3669" xr:uid="{74A91D4F-626F-4008-B364-D232E8F1B889}"/>
    <cellStyle name="Note 2 3 2 3" xfId="2808" xr:uid="{C99CE8A4-970E-46E2-9AC4-8F78698474E9}"/>
    <cellStyle name="Note 2 3 3" xfId="1102" xr:uid="{508AC4EA-C74A-49E2-A8ED-69C76A053621}"/>
    <cellStyle name="Note 2 3 3 2" xfId="1985" xr:uid="{9C085687-6AB9-40C3-B595-EC730948F805}"/>
    <cellStyle name="Note 2 3 3 2 2" xfId="3874" xr:uid="{903E4FE9-0C83-49B8-8893-0EC8A8B1B9FF}"/>
    <cellStyle name="Note 2 3 3 3" xfId="2996" xr:uid="{F570C4E8-0E94-4930-A1C1-3BC9CDC53C3A}"/>
    <cellStyle name="Note 2 3 4" xfId="1287" xr:uid="{DE499F9A-3F47-4686-BEAC-B218D7A804F8}"/>
    <cellStyle name="Note 2 3 4 2" xfId="2170" xr:uid="{D3A7D195-1FC4-47EE-B143-7520942A57F8}"/>
    <cellStyle name="Note 2 3 4 2 2" xfId="4059" xr:uid="{2246D743-E252-4773-AB54-04E9F85F38E4}"/>
    <cellStyle name="Note 2 3 4 3" xfId="3181" xr:uid="{4C96EA19-6EBC-42F1-B835-8BFF2650D304}"/>
    <cellStyle name="Note 2 3 5" xfId="1568" xr:uid="{B325E1AC-ECC3-48C8-9545-3E76169F7CB0}"/>
    <cellStyle name="Note 2 3 5 2" xfId="3457" xr:uid="{1F4FB139-7934-4556-AE1B-4EA9E658F180}"/>
    <cellStyle name="Note 2 3 6" xfId="2607" xr:uid="{9006FF34-FC11-4815-B80D-F4BA2B855266}"/>
    <cellStyle name="Note 2 3 7" xfId="648" xr:uid="{0B0FADAA-C969-48AC-9F59-72AF2B5A2C17}"/>
    <cellStyle name="Note 2 4" xfId="217" xr:uid="{00000000-0005-0000-0000-00003F010000}"/>
    <cellStyle name="Note 2 4 2" xfId="801" xr:uid="{9746D0FC-1941-4EAE-95C1-1774D4464C07}"/>
    <cellStyle name="Note 2 4 2 2" xfId="1688" xr:uid="{5E8D30FC-6D08-4D9B-9393-E1BD26EF7D6A}"/>
    <cellStyle name="Note 2 4 2 2 2" xfId="3577" xr:uid="{33A5D26C-2C3C-4821-936D-3FCE138323C9}"/>
    <cellStyle name="Note 2 4 2 3" xfId="2720" xr:uid="{A15F136F-9F3D-4A94-91CB-AC57ECEDBB94}"/>
    <cellStyle name="Note 2 4 3" xfId="1014" xr:uid="{3C628E79-49A1-4882-BB78-56627F1F5B7B}"/>
    <cellStyle name="Note 2 4 3 2" xfId="1897" xr:uid="{85E017F2-8D64-4CEE-9995-D8726D2FD97D}"/>
    <cellStyle name="Note 2 4 3 2 2" xfId="3786" xr:uid="{9B68B4E8-F326-4BB2-B697-EA840B9F6AB3}"/>
    <cellStyle name="Note 2 4 3 3" xfId="2908" xr:uid="{0D653158-D139-4F7F-A53B-D3BE06CA0248}"/>
    <cellStyle name="Note 2 4 4" xfId="1199" xr:uid="{DFD80B29-1EB0-4F2E-B609-0A662B9877EF}"/>
    <cellStyle name="Note 2 4 4 2" xfId="2082" xr:uid="{0F2FAC07-5242-4601-A8F2-484463B6E4DE}"/>
    <cellStyle name="Note 2 4 4 2 2" xfId="3971" xr:uid="{A0AB8CBE-AF1C-4C30-A8F0-A6FAD0DD3E1B}"/>
    <cellStyle name="Note 2 4 4 3" xfId="3093" xr:uid="{47D06F6D-6178-4276-8F1E-A2FBA7C01B9B}"/>
    <cellStyle name="Note 2 4 5" xfId="1458" xr:uid="{54895FDB-D788-441C-B488-97F7EFDE92A6}"/>
    <cellStyle name="Note 2 4 5 2" xfId="3347" xr:uid="{E8DDD231-9F58-4BA9-B558-F9D0EEAEA2DD}"/>
    <cellStyle name="Note 2 4 6" xfId="2500" xr:uid="{9F62D3A8-9979-4494-9C77-22EDD87C4615}"/>
    <cellStyle name="Note 2 4 7" xfId="539" xr:uid="{227C71D0-5A78-4603-A571-B21A93E76A63}"/>
    <cellStyle name="Note 2 5" xfId="750" xr:uid="{12F7655B-A674-4A8A-AC1D-04B63601A6AA}"/>
    <cellStyle name="Note 2 5 2" xfId="1637" xr:uid="{BE936AA3-6EF2-4EBC-B153-BFB63F16B592}"/>
    <cellStyle name="Note 2 5 2 2" xfId="3526" xr:uid="{CB68AFF5-7980-417A-98E3-D7E86206686C}"/>
    <cellStyle name="Note 2 5 3" xfId="2669" xr:uid="{FA9669EB-B6D6-4B2F-9439-D1D6548D96B7}"/>
    <cellStyle name="Note 2 6" xfId="963" xr:uid="{17B733E4-A655-4C3B-9EE9-58C3005AA400}"/>
    <cellStyle name="Note 2 6 2" xfId="1846" xr:uid="{F7C084DD-61B6-4845-A51C-13811741C70E}"/>
    <cellStyle name="Note 2 6 2 2" xfId="3735" xr:uid="{76D02DEB-E887-41AD-953B-11E278579E89}"/>
    <cellStyle name="Note 2 6 3" xfId="2857" xr:uid="{48D2FE0F-6B02-4358-917D-E0FD13AC8DAA}"/>
    <cellStyle name="Note 2 7" xfId="1148" xr:uid="{2BEC2099-0543-4155-808F-B854DBEB05FA}"/>
    <cellStyle name="Note 2 7 2" xfId="2031" xr:uid="{5BD5C035-E4C6-4E94-9AF9-B2F313AA3FC4}"/>
    <cellStyle name="Note 2 7 2 2" xfId="3920" xr:uid="{5DA6289F-9C70-4F36-A3E0-D68234721A2D}"/>
    <cellStyle name="Note 2 7 3" xfId="3042" xr:uid="{44B64E19-89B7-4145-BF16-0FEE3D532D81}"/>
    <cellStyle name="Note 2 8" xfId="1396" xr:uid="{6A03D68F-3A4D-4355-BA29-A7C17A6BF132}"/>
    <cellStyle name="Note 2 8 2" xfId="3285" xr:uid="{49628DFD-6379-4043-9409-5473B94B6ED0}"/>
    <cellStyle name="Note 2 9" xfId="2433" xr:uid="{D03B79FA-CF1C-4585-88E5-12668F82507B}"/>
    <cellStyle name="Note 3" xfId="186" xr:uid="{00000000-0005-0000-0000-000040010000}"/>
    <cellStyle name="Note 3 2" xfId="360" xr:uid="{00000000-0005-0000-0000-000041010000}"/>
    <cellStyle name="Note 3 2 2" xfId="896" xr:uid="{AC0C571D-AEA4-4A4B-932D-F6331A1A7C34}"/>
    <cellStyle name="Note 3 2 2 2" xfId="1782" xr:uid="{C0E0016E-363D-463C-936E-A7F1C65CCDC4}"/>
    <cellStyle name="Note 3 2 2 2 2" xfId="3671" xr:uid="{986460F9-74AA-4370-8995-00AC357012A8}"/>
    <cellStyle name="Note 3 2 2 3" xfId="2810" xr:uid="{119399BA-C52D-4AF8-86F8-3B67269F091E}"/>
    <cellStyle name="Note 3 2 3" xfId="1104" xr:uid="{E32FDE7C-D946-49F2-9AF2-6D7C810115A7}"/>
    <cellStyle name="Note 3 2 3 2" xfId="1987" xr:uid="{349784C5-B068-4D7A-BA46-ACCD9EED1F37}"/>
    <cellStyle name="Note 3 2 3 2 2" xfId="3876" xr:uid="{3A769E82-E282-408A-8443-A584E8D54794}"/>
    <cellStyle name="Note 3 2 3 3" xfId="2998" xr:uid="{660CBE34-D2C7-49FF-8947-669521880C3C}"/>
    <cellStyle name="Note 3 2 4" xfId="1289" xr:uid="{6CC95554-88BE-4D47-956E-36948346D70B}"/>
    <cellStyle name="Note 3 2 4 2" xfId="2172" xr:uid="{CA524A92-C2D6-47DE-91D0-3A5714A9BE37}"/>
    <cellStyle name="Note 3 2 4 2 2" xfId="4061" xr:uid="{A34C4076-68A0-4417-843E-519964D219B7}"/>
    <cellStyle name="Note 3 2 4 3" xfId="3183" xr:uid="{1A8D9DC2-AE2A-44A8-A043-253B941CF5C5}"/>
    <cellStyle name="Note 3 2 5" xfId="1570" xr:uid="{FA9EEE36-196C-40D6-9631-300A7463D7D7}"/>
    <cellStyle name="Note 3 2 5 2" xfId="3459" xr:uid="{1E2BEC72-1A05-47FB-8F38-07143A3FF014}"/>
    <cellStyle name="Note 3 2 6" xfId="2609" xr:uid="{D5A58812-E670-42EF-8514-59007C2FCFC5}"/>
    <cellStyle name="Note 3 2 7" xfId="650" xr:uid="{F7EB434C-C7D4-487A-A014-9636618B990E}"/>
    <cellStyle name="Note 3 3" xfId="247" xr:uid="{00000000-0005-0000-0000-000042010000}"/>
    <cellStyle name="Note 3 3 2" xfId="821" xr:uid="{0636641F-4F76-448E-9376-82604D7DC53A}"/>
    <cellStyle name="Note 3 3 2 2" xfId="1708" xr:uid="{042941CD-90B7-4B1B-A8BC-D0045DECBF48}"/>
    <cellStyle name="Note 3 3 2 2 2" xfId="3597" xr:uid="{2F43D628-BDB7-4A59-BAA1-EE032F7F39FE}"/>
    <cellStyle name="Note 3 3 2 3" xfId="2740" xr:uid="{881D7EBB-7897-4D64-8112-93AB863D85B4}"/>
    <cellStyle name="Note 3 3 3" xfId="1034" xr:uid="{D9F6B0FA-DDD5-4070-8C47-305DFE2A364F}"/>
    <cellStyle name="Note 3 3 3 2" xfId="1917" xr:uid="{12E2AAA1-7637-416B-8C58-22FDDBBD835C}"/>
    <cellStyle name="Note 3 3 3 2 2" xfId="3806" xr:uid="{32E0818A-DC9E-430D-BC13-2F89F74DB74D}"/>
    <cellStyle name="Note 3 3 3 3" xfId="2928" xr:uid="{674FA113-269F-4583-859B-97506034AA89}"/>
    <cellStyle name="Note 3 3 4" xfId="1219" xr:uid="{BCD91614-D267-4783-A0C4-D27E2D5B4793}"/>
    <cellStyle name="Note 3 3 4 2" xfId="2102" xr:uid="{326CDC34-E182-4894-B45E-EFD6D2DF41E2}"/>
    <cellStyle name="Note 3 3 4 2 2" xfId="3991" xr:uid="{B94CDF62-6EC9-46A6-8282-6C85132D7153}"/>
    <cellStyle name="Note 3 3 4 3" xfId="3113" xr:uid="{5DECE0F3-4942-4293-8A03-0D805DAF7533}"/>
    <cellStyle name="Note 3 3 5" xfId="1481" xr:uid="{5FB330E2-E483-48E6-A3A2-3F326FFC5051}"/>
    <cellStyle name="Note 3 3 5 2" xfId="3370" xr:uid="{9FA7417E-1C1F-4FCF-81FB-5B519427D896}"/>
    <cellStyle name="Note 3 3 6" xfId="2530" xr:uid="{3B1B62E6-0D4E-4350-855F-D4B883E26813}"/>
    <cellStyle name="Note 3 3 7" xfId="563" xr:uid="{B60418DD-3C61-4549-A7B6-4515FD7B8A76}"/>
    <cellStyle name="Note 3 4" xfId="770" xr:uid="{5952C2C8-7639-4E27-8EFA-A7F22E2E3CD3}"/>
    <cellStyle name="Note 3 4 2" xfId="1657" xr:uid="{4845C47A-59EE-42E6-A552-5E32ECA0FF73}"/>
    <cellStyle name="Note 3 4 2 2" xfId="3546" xr:uid="{2893FDF5-6CCB-4B45-97B8-4224ADF7F89C}"/>
    <cellStyle name="Note 3 4 3" xfId="2689" xr:uid="{2B6D6310-8384-4D4D-A401-2F6BA82D09F9}"/>
    <cellStyle name="Note 3 5" xfId="983" xr:uid="{E6DC59AD-C7F2-4B3C-8B58-F845A93217B1}"/>
    <cellStyle name="Note 3 5 2" xfId="1866" xr:uid="{E9E88C84-FE68-4A70-B728-BCEF86C72BCC}"/>
    <cellStyle name="Note 3 5 2 2" xfId="3755" xr:uid="{5C5BBB50-880B-4F2C-B083-DF7DC8BAA816}"/>
    <cellStyle name="Note 3 5 3" xfId="2877" xr:uid="{CBAA0461-EE8B-4DFD-BFAF-74AAFEE84D2D}"/>
    <cellStyle name="Note 3 6" xfId="1168" xr:uid="{C622E67F-36AB-4C70-9438-8AD0A134B509}"/>
    <cellStyle name="Note 3 6 2" xfId="2051" xr:uid="{4764F9B9-83E5-49EE-BB38-C001B4432429}"/>
    <cellStyle name="Note 3 6 2 2" xfId="3940" xr:uid="{6BBC52B9-8948-4799-A579-5A5E16A01D8A}"/>
    <cellStyle name="Note 3 6 3" xfId="3062" xr:uid="{282DE226-ED66-4E93-9C2F-C6DA5795D1E9}"/>
    <cellStyle name="Note 3 7" xfId="1427" xr:uid="{2848E947-EEE8-40D6-AF26-A736DFCC6661}"/>
    <cellStyle name="Note 3 7 2" xfId="3316" xr:uid="{4215FB93-E5CF-412E-A382-0238BE9F0D49}"/>
    <cellStyle name="Note 3 8" xfId="2469" xr:uid="{5C7E4CD2-C736-4457-9211-ACBC90C215A2}"/>
    <cellStyle name="Note 3 9" xfId="508" xr:uid="{D1347BAB-91B7-466A-8BD1-BF6B416EC63E}"/>
    <cellStyle name="Note 4" xfId="268" xr:uid="{00000000-0005-0000-0000-000043010000}"/>
    <cellStyle name="Note 4 2" xfId="357" xr:uid="{00000000-0005-0000-0000-000044010000}"/>
    <cellStyle name="Note 4 3" xfId="841" xr:uid="{F969FECA-C5B4-4CA3-A5F6-9417EB2F3BE1}"/>
    <cellStyle name="Note 4 3 2" xfId="1728" xr:uid="{126CA578-B7E8-415D-BC42-C1A89F6F6C09}"/>
    <cellStyle name="Note 4 3 2 2" xfId="3617" xr:uid="{BA7B968A-B7E7-4906-8471-F8EE78A37D4D}"/>
    <cellStyle name="Note 4 3 3" xfId="2760" xr:uid="{23DE800B-9F50-4D61-BFAA-634C1D4A3389}"/>
    <cellStyle name="Note 4 4" xfId="1054" xr:uid="{C8CB94E4-6564-4293-BAAF-91FE31712FA2}"/>
    <cellStyle name="Note 4 4 2" xfId="1937" xr:uid="{4A333F9E-4533-464B-847B-FB6E87665D87}"/>
    <cellStyle name="Note 4 4 2 2" xfId="3826" xr:uid="{AF8B0ABF-DB8C-492C-B355-CF41588E28D9}"/>
    <cellStyle name="Note 4 4 3" xfId="2948" xr:uid="{346132AB-DAC0-455C-A876-78963D474669}"/>
    <cellStyle name="Note 4 5" xfId="1239" xr:uid="{D1F327E6-BB22-42F6-BCE3-1B5780BD8E82}"/>
    <cellStyle name="Note 4 5 2" xfId="2122" xr:uid="{E94928B9-1553-4B89-9EF4-6AFFB5C61409}"/>
    <cellStyle name="Note 4 5 2 2" xfId="4011" xr:uid="{33A94372-0380-408A-8E7F-88055F6D3B6F}"/>
    <cellStyle name="Note 4 5 3" xfId="3133" xr:uid="{E191FF4A-9B37-4FB9-97B2-EF116DBF39FD}"/>
    <cellStyle name="Note 4 6" xfId="1502" xr:uid="{02EE5080-FAA7-4A14-A17F-5D66AD5EA503}"/>
    <cellStyle name="Note 4 6 2" xfId="3391" xr:uid="{42645443-5725-40F0-8230-BB950FC89C72}"/>
    <cellStyle name="Note 4 7" xfId="2550" xr:uid="{723BB708-3C6E-4148-BFF8-711E6011268D}"/>
    <cellStyle name="Note 4 8" xfId="584" xr:uid="{165F05F1-30B0-4B58-A9DE-6BB3E91C58CF}"/>
    <cellStyle name="Note 5" xfId="371" xr:uid="{00000000-0005-0000-0000-000045010000}"/>
    <cellStyle name="Note 5 2" xfId="899" xr:uid="{BD535EEB-5835-4181-9DB2-41776963CB12}"/>
    <cellStyle name="Note 5 2 2" xfId="1784" xr:uid="{9B57E0DD-B3E6-4C92-89C3-DED69F6C48AF}"/>
    <cellStyle name="Note 5 2 2 2" xfId="3673" xr:uid="{7CED8006-7A0F-4B84-A88C-56A32A44053D}"/>
    <cellStyle name="Note 5 2 3" xfId="2812" xr:uid="{B25DF452-D70C-4851-A4E4-ACFD456084A3}"/>
    <cellStyle name="Note 5 3" xfId="1106" xr:uid="{B376BEE6-21BA-41DF-AA39-31DD14527D05}"/>
    <cellStyle name="Note 5 3 2" xfId="1989" xr:uid="{096AD60B-FA7C-4044-ABB3-8357627EFC7D}"/>
    <cellStyle name="Note 5 3 2 2" xfId="3878" xr:uid="{9A1999F8-8FFE-49E0-A94D-2715C722A7A4}"/>
    <cellStyle name="Note 5 3 3" xfId="3000" xr:uid="{343F0D6D-A06B-4B5B-A6B2-92F09AAAEE6B}"/>
    <cellStyle name="Note 5 4" xfId="1291" xr:uid="{4DEEF924-A184-44E5-A424-C7A006F6E6ED}"/>
    <cellStyle name="Note 5 4 2" xfId="2174" xr:uid="{EBDADDB7-931E-4794-B20F-D5E8C15C96BA}"/>
    <cellStyle name="Note 5 4 2 2" xfId="4063" xr:uid="{599EEBD2-E0F4-4882-A53C-B6EDB0ECFA71}"/>
    <cellStyle name="Note 5 4 3" xfId="3185" xr:uid="{E3CFF289-9906-4876-8D1C-BA6F9A1E24C9}"/>
    <cellStyle name="Note 5 5" xfId="1574" xr:uid="{251D272A-E3EE-47A5-8D54-C585CEEFF5E7}"/>
    <cellStyle name="Note 5 5 2" xfId="3463" xr:uid="{741D1B0D-CF21-4C99-A49A-0FF6FCD94236}"/>
    <cellStyle name="Note 5 6" xfId="2617" xr:uid="{F9C9857E-3085-4A22-9124-6006F36FB560}"/>
    <cellStyle name="Note 5 7" xfId="655" xr:uid="{9FDC0153-0F23-4DE6-A5AB-1AEAEBB3B3F3}"/>
    <cellStyle name="Note 6" xfId="671" xr:uid="{D7CEC53A-B25E-4309-9BC7-7F9D5DE76E06}"/>
    <cellStyle name="Note 6 2" xfId="915" xr:uid="{91CD9C50-45F7-46B3-A67B-B9A0EC11824D}"/>
    <cellStyle name="Note 6 2 2" xfId="1800" xr:uid="{7DD653B5-3A59-4232-8C34-22B06191262E}"/>
    <cellStyle name="Note 6 2 2 2" xfId="3689" xr:uid="{9484F877-7287-4E32-9BDB-E0AFF09A4AE2}"/>
    <cellStyle name="Note 6 2 3" xfId="2828" xr:uid="{1784245A-299D-45C2-979C-DF71E31733B7}"/>
    <cellStyle name="Note 6 3" xfId="1122" xr:uid="{CC6AA4DD-D155-4383-A127-C999DC27801E}"/>
    <cellStyle name="Note 6 3 2" xfId="2005" xr:uid="{9D2199C5-A11C-4666-8A95-0548A774C203}"/>
    <cellStyle name="Note 6 3 2 2" xfId="3894" xr:uid="{DA64D694-5C6F-47E4-B573-21175BECCF61}"/>
    <cellStyle name="Note 6 3 3" xfId="3016" xr:uid="{5E1323F9-4FAB-40A4-8409-5A1B379AC572}"/>
    <cellStyle name="Note 6 4" xfId="1307" xr:uid="{4F7360C7-F0DC-494A-9779-CFFCD59004FB}"/>
    <cellStyle name="Note 6 4 2" xfId="2190" xr:uid="{EF304B09-C128-4A87-A43E-2BDF05DED4A2}"/>
    <cellStyle name="Note 6 4 2 2" xfId="4079" xr:uid="{A38DEAA9-BC73-48DD-8FAF-0430F3655313}"/>
    <cellStyle name="Note 6 4 3" xfId="3201" xr:uid="{E466B2F6-BE3E-4BB5-8B50-AC6C771A196A}"/>
    <cellStyle name="Note 6 5" xfId="1590" xr:uid="{2A238317-F081-4191-9229-27438F95FA98}"/>
    <cellStyle name="Note 6 5 2" xfId="3479" xr:uid="{5017CA8F-FF11-4E32-99A6-FBA71B36C1D7}"/>
    <cellStyle name="Note 6 6" xfId="2633" xr:uid="{3873312F-95F3-4935-B7B8-AB06107801AF}"/>
    <cellStyle name="Note 7" xfId="1329" xr:uid="{558C1C97-D23D-40F3-99C0-98DCC4CEBF3A}"/>
    <cellStyle name="Note 7 2" xfId="3218" xr:uid="{A4F1B54D-B371-4D3E-8A7D-EB20565A6AC3}"/>
    <cellStyle name="Output" xfId="395" builtinId="21" customBuiltin="1"/>
    <cellStyle name="Output 2" xfId="361" xr:uid="{00000000-0005-0000-0000-000046010000}"/>
    <cellStyle name="Output 3" xfId="97" xr:uid="{00000000-0005-0000-0000-000047010000}"/>
    <cellStyle name="Percent [2]" xfId="55" xr:uid="{00000000-0005-0000-0000-000048010000}"/>
    <cellStyle name="Percent [2] 2" xfId="56" xr:uid="{00000000-0005-0000-0000-000049010000}"/>
    <cellStyle name="Percent [2] 2 2" xfId="707" xr:uid="{6AF1197A-9F4F-49DF-8880-D92CD7EB2703}"/>
    <cellStyle name="Percent [2] 3" xfId="57" xr:uid="{00000000-0005-0000-0000-00004A010000}"/>
    <cellStyle name="Percent [2] 3 2" xfId="708" xr:uid="{9EDC21DA-1261-4923-B46A-3E3F0D48309C}"/>
    <cellStyle name="Percent [2] 4" xfId="58" xr:uid="{00000000-0005-0000-0000-00004B010000}"/>
    <cellStyle name="Percent [2] 4 2" xfId="709" xr:uid="{6582CAE2-0406-4F6F-8F8E-5F50149E5B72}"/>
    <cellStyle name="Percent 10" xfId="59" xr:uid="{00000000-0005-0000-0000-00004C010000}"/>
    <cellStyle name="Percent 11" xfId="60" xr:uid="{00000000-0005-0000-0000-00004D010000}"/>
    <cellStyle name="Percent 12" xfId="61" xr:uid="{00000000-0005-0000-0000-00004E010000}"/>
    <cellStyle name="Percent 13" xfId="62" xr:uid="{00000000-0005-0000-0000-00004F010000}"/>
    <cellStyle name="Percent 14" xfId="63" xr:uid="{00000000-0005-0000-0000-000050010000}"/>
    <cellStyle name="Percent 15" xfId="64" xr:uid="{00000000-0005-0000-0000-000051010000}"/>
    <cellStyle name="Percent 16" xfId="65" xr:uid="{00000000-0005-0000-0000-000052010000}"/>
    <cellStyle name="Percent 16 2" xfId="66" xr:uid="{00000000-0005-0000-0000-000053010000}"/>
    <cellStyle name="Percent 17" xfId="7" xr:uid="{00000000-0005-0000-0000-000054010000}"/>
    <cellStyle name="Percent 18" xfId="385" xr:uid="{C2B6AC31-8EED-49B1-B64A-789A8B313B75}"/>
    <cellStyle name="Percent 19" xfId="386" xr:uid="{B01CA2A2-A59D-4B6B-AB2C-FF59FF24B45E}"/>
    <cellStyle name="Percent 19 2" xfId="2274" xr:uid="{42304E62-7874-4627-BFA6-CA91F5EFE920}"/>
    <cellStyle name="Percent 2" xfId="67" xr:uid="{00000000-0005-0000-0000-000055010000}"/>
    <cellStyle name="Percent 2 2" xfId="710" xr:uid="{EAEBA524-F51C-4184-A647-4B46D83AF5EC}"/>
    <cellStyle name="Percent 20" xfId="2371" xr:uid="{285BED8C-7EAE-43B8-81D5-4E098BBA0AC5}"/>
    <cellStyle name="Percent 21" xfId="2283" xr:uid="{48DE8F08-8677-4A7A-9D3B-B63945E8D546}"/>
    <cellStyle name="Percent 22" xfId="2365" xr:uid="{F27FEE20-B785-400E-8F04-E7EDCE0E07D4}"/>
    <cellStyle name="Percent 23" xfId="2288" xr:uid="{CCDB0AD4-1390-4AF8-8E28-CB1DD189DB8A}"/>
    <cellStyle name="Percent 24" xfId="2363" xr:uid="{EFDC03EF-3123-446B-8E51-FE52F5A03EA1}"/>
    <cellStyle name="Percent 25" xfId="2309" xr:uid="{6AC9BF84-BD42-4EF8-B4DE-3CBE64677A7B}"/>
    <cellStyle name="Percent 26" xfId="421" xr:uid="{1ACE6C4F-C06E-4AE5-9AF6-0F644871638A}"/>
    <cellStyle name="Percent 27" xfId="463" xr:uid="{D70B598D-1B5E-4394-ACB3-F5FD25E270E2}"/>
    <cellStyle name="Percent 28" xfId="581" xr:uid="{C6C25B19-0A4B-4790-B13C-48DF99DA0DF1}"/>
    <cellStyle name="Percent 29" xfId="5128" xr:uid="{9BC0F065-051B-4EBE-B95B-1FEF29B08AEC}"/>
    <cellStyle name="Percent 3" xfId="68" xr:uid="{00000000-0005-0000-0000-000056010000}"/>
    <cellStyle name="Percent 3 2" xfId="711" xr:uid="{B66EAAF9-4039-457C-8BBF-BF8582C01BCF}"/>
    <cellStyle name="Percent 4" xfId="69" xr:uid="{00000000-0005-0000-0000-000057010000}"/>
    <cellStyle name="Percent 4 2" xfId="712" xr:uid="{AFA2A4FF-5F99-4B3C-A324-2DF69B2505E5}"/>
    <cellStyle name="Percent 5" xfId="70" xr:uid="{00000000-0005-0000-0000-000058010000}"/>
    <cellStyle name="Percent 5 2" xfId="713" xr:uid="{07BC5B56-71BA-4587-BC5A-EC3824BA923A}"/>
    <cellStyle name="Percent 6" xfId="71" xr:uid="{00000000-0005-0000-0000-000059010000}"/>
    <cellStyle name="Percent 6 2" xfId="714" xr:uid="{01D34C70-372E-4D3C-945C-38A3CB9BA5C3}"/>
    <cellStyle name="Percent 7" xfId="72" xr:uid="{00000000-0005-0000-0000-00005A010000}"/>
    <cellStyle name="Percent 7 2" xfId="715" xr:uid="{F8BB953A-0950-449A-9119-BD904EBEEC66}"/>
    <cellStyle name="Percent 8" xfId="73" xr:uid="{00000000-0005-0000-0000-00005B010000}"/>
    <cellStyle name="Percent 8 2" xfId="716" xr:uid="{279AE7CC-C251-4887-AC9F-813614284767}"/>
    <cellStyle name="Percent 9" xfId="74" xr:uid="{00000000-0005-0000-0000-00005C010000}"/>
    <cellStyle name="Percent 9 2" xfId="717" xr:uid="{F0BE53A5-9153-4174-A779-88BF241CE0D7}"/>
    <cellStyle name="Style 1" xfId="75" xr:uid="{00000000-0005-0000-0000-00005D010000}"/>
    <cellStyle name="Style 1 2" xfId="718" xr:uid="{7C8C60FA-80F4-43B9-B0E2-C2ED15DBDC82}"/>
    <cellStyle name="Title" xfId="5" builtinId="15" customBuiltin="1"/>
    <cellStyle name="Title 2" xfId="1324" xr:uid="{431CFB60-C03E-4D55-A11C-3F48DCC747C4}"/>
    <cellStyle name="Total" xfId="401" builtinId="25" customBuiltin="1"/>
    <cellStyle name="Total 2" xfId="76" xr:uid="{00000000-0005-0000-0000-00005F010000}"/>
    <cellStyle name="Total 2 2" xfId="147" xr:uid="{00000000-0005-0000-0000-000060010000}"/>
    <cellStyle name="Total 2 2 10" xfId="6829" xr:uid="{A0ABCF61-72EA-4320-93B3-7E98D85B5D72}"/>
    <cellStyle name="Total 2 2 2" xfId="363" xr:uid="{00000000-0005-0000-0000-000061010000}"/>
    <cellStyle name="Total 2 2 2 2" xfId="942" xr:uid="{EB7C3942-2201-4631-93E3-B74B9D63B5BF}"/>
    <cellStyle name="Total 2 2 2 2 10" xfId="5590" xr:uid="{8E0C2EDE-1856-47A3-969A-112D75EB868B}"/>
    <cellStyle name="Total 2 2 2 2 2" xfId="1827" xr:uid="{470774D2-B96E-4C29-966A-B73D3E1457AA}"/>
    <cellStyle name="Total 2 2 2 2 2 2" xfId="3716" xr:uid="{482A7CD8-2862-4D2B-90F1-D73BD32AA04D}"/>
    <cellStyle name="Total 2 2 2 2 2 2 2" xfId="5922" xr:uid="{4B8F0F44-B1B3-40BA-9430-ED60237E1BC6}"/>
    <cellStyle name="Total 2 2 2 2 2 2 3" xfId="5456" xr:uid="{0D2EB935-FF81-40E0-AA82-C725F0C072BF}"/>
    <cellStyle name="Total 2 2 2 2 2 3" xfId="4615" xr:uid="{2A7120E2-FB37-4EF2-99D4-00502A12C229}"/>
    <cellStyle name="Total 2 2 2 2 2 3 2" xfId="6548" xr:uid="{7A97FAAF-832E-4FA5-B9F6-C72055579B92}"/>
    <cellStyle name="Total 2 2 2 2 2 3 3" xfId="6711" xr:uid="{FC4684C7-586C-42DF-BEED-947B0D80231B}"/>
    <cellStyle name="Total 2 2 2 2 2 4" xfId="5897" xr:uid="{2704E2F7-FDDA-4DC7-B3E3-1CEF6EFC79FA}"/>
    <cellStyle name="Total 2 2 2 2 3" xfId="2319" xr:uid="{70E71C8A-8E1F-4F01-B29D-3D379AED4478}"/>
    <cellStyle name="Total 2 2 2 2 3 2" xfId="4204" xr:uid="{1B22CEE0-2C49-48F4-A795-434167C90BD4}"/>
    <cellStyle name="Total 2 2 2 2 3 2 2" xfId="6137" xr:uid="{174A9C33-F237-4AFB-9B38-4DE0A1FF8958}"/>
    <cellStyle name="Total 2 2 2 2 3 2 3" xfId="6641" xr:uid="{0C182701-BAC1-4367-8BC9-DFA3B606158D}"/>
    <cellStyle name="Total 2 2 2 2 3 3" xfId="4278" xr:uid="{FF67BCBD-6A50-465C-ADAD-18E102CDD960}"/>
    <cellStyle name="Total 2 2 2 2 3 3 2" xfId="6211" xr:uid="{3730EB21-CE2F-4DD2-85F4-AB9F9F4EB863}"/>
    <cellStyle name="Total 2 2 2 2 3 3 3" xfId="5555" xr:uid="{EDEA353D-4EB0-4F15-AFA1-BA8E2A02E5ED}"/>
    <cellStyle name="Total 2 2 2 2 3 4" xfId="5338" xr:uid="{06D77656-2BD7-4A8A-AD1B-28D676C525DB}"/>
    <cellStyle name="Total 2 2 2 2 3 5" xfId="6010" xr:uid="{2BD9221C-0084-455E-8C56-14C0CD399EE9}"/>
    <cellStyle name="Total 2 2 2 2 4" xfId="1331" xr:uid="{D0FB6388-9FD1-40B0-9ABD-5602DD6403A0}"/>
    <cellStyle name="Total 2 2 2 2 4 2" xfId="3220" xr:uid="{8205B901-AFC6-4EF1-995E-4F88A68CAEBF}"/>
    <cellStyle name="Total 2 2 2 2 4 2 2" xfId="5701" xr:uid="{B0A42D29-B83B-4C3E-84A0-6B8F24D83D24}"/>
    <cellStyle name="Total 2 2 2 2 4 2 3" xfId="5986" xr:uid="{59CA18D9-BB40-439F-9AD9-0823A09D53B4}"/>
    <cellStyle name="Total 2 2 2 2 4 3" xfId="4322" xr:uid="{B4BB2F85-F347-4C35-83DB-5E63E6006643}"/>
    <cellStyle name="Total 2 2 2 2 4 3 2" xfId="6255" xr:uid="{D306A93A-6097-41A0-A6F3-002C3A37656D}"/>
    <cellStyle name="Total 2 2 2 2 4 3 3" xfId="5221" xr:uid="{4270F0AC-87FA-4073-BAD0-BC626905B172}"/>
    <cellStyle name="Total 2 2 2 2 4 4" xfId="4920" xr:uid="{00CFF386-FC94-46CF-915D-3F17D2371370}"/>
    <cellStyle name="Total 2 2 2 2 4 5" xfId="4889" xr:uid="{FF000B2D-EC69-40DF-B736-4FE1E1908834}"/>
    <cellStyle name="Total 2 2 2 2 5" xfId="2383" xr:uid="{4EBA2148-1AB4-40C3-B9AA-9A93599E144C}"/>
    <cellStyle name="Total 2 2 2 2 5 2" xfId="4265" xr:uid="{0E2941A3-9A4E-4403-91F7-0610E20A55DD}"/>
    <cellStyle name="Total 2 2 2 2 5 2 2" xfId="6198" xr:uid="{ECFF7844-C572-4933-9EEE-762EF422AD30}"/>
    <cellStyle name="Total 2 2 2 2 5 2 3" xfId="5977" xr:uid="{3A3B6E31-F5B5-44C9-B2B4-6ADBC12DDA5D}"/>
    <cellStyle name="Total 2 2 2 2 5 3" xfId="4657" xr:uid="{D7B2B8ED-954F-498B-A97D-ED32AD2F30AF}"/>
    <cellStyle name="Total 2 2 2 2 5 3 2" xfId="6590" xr:uid="{A1695C02-D91D-4DDA-993D-F3875ABEAA8A}"/>
    <cellStyle name="Total 2 2 2 2 5 3 3" xfId="6927" xr:uid="{566EBF2E-79CF-421C-AE7C-73EC58B3CBA5}"/>
    <cellStyle name="Total 2 2 2 2 5 4" xfId="5401" xr:uid="{87501EC4-FABE-4E85-AF9B-0AEAF1DAC5CF}"/>
    <cellStyle name="Total 2 2 2 2 5 5" xfId="6657" xr:uid="{8A481559-F061-4753-B93B-DDD3DB6C236E}"/>
    <cellStyle name="Total 2 2 2 2 6" xfId="2384" xr:uid="{503E701E-92CC-49FC-8DC8-F4F3776A421F}"/>
    <cellStyle name="Total 2 2 2 2 6 2" xfId="4266" xr:uid="{FFA60EEC-4ECC-4DC1-BE8D-CBF32E7768C0}"/>
    <cellStyle name="Total 2 2 2 2 6 2 2" xfId="6199" xr:uid="{36ADF184-8164-4F8C-A296-9F77F980D0C5}"/>
    <cellStyle name="Total 2 2 2 2 6 2 3" xfId="6663" xr:uid="{313758BA-B828-4525-BF7A-5315EE462823}"/>
    <cellStyle name="Total 2 2 2 2 6 3" xfId="4658" xr:uid="{C088BB03-C0D7-482A-8DCE-98001A7E53CA}"/>
    <cellStyle name="Total 2 2 2 2 6 3 2" xfId="6591" xr:uid="{8891A674-61AD-4AE4-909D-3A23CCD3D1D6}"/>
    <cellStyle name="Total 2 2 2 2 6 3 3" xfId="6928" xr:uid="{DD8104F4-1282-48E1-A623-B13A81DC9CB9}"/>
    <cellStyle name="Total 2 2 2 2 6 4" xfId="5402" xr:uid="{758F3C8F-5CD3-41D6-851B-8820B97C3DBF}"/>
    <cellStyle name="Total 2 2 2 2 6 5" xfId="5587" xr:uid="{A0E17092-FFE4-4D58-820E-B48D563511D3}"/>
    <cellStyle name="Total 2 2 2 2 7" xfId="4306" xr:uid="{07B1ED7A-7A69-46B2-A127-72A13D14AB14}"/>
    <cellStyle name="Total 2 2 2 2 7 2" xfId="6239" xr:uid="{44EC994B-80AB-4058-904D-533CEB06C892}"/>
    <cellStyle name="Total 2 2 2 2 7 3" xfId="5540" xr:uid="{395E6FDD-61D0-460A-8743-9F82E9E7EA7F}"/>
    <cellStyle name="Total 2 2 2 2 8" xfId="4538" xr:uid="{B9E43069-F052-436A-BA97-2F236662B6F2}"/>
    <cellStyle name="Total 2 2 2 2 8 2" xfId="6471" xr:uid="{A658115D-0FAB-43CD-867A-257EB8B17D71}"/>
    <cellStyle name="Total 2 2 2 2 8 3" xfId="6681" xr:uid="{BBEDC7EA-C1E9-44E0-BF3E-3C64614FB11D}"/>
    <cellStyle name="Total 2 2 2 2 9" xfId="4844" xr:uid="{698016A7-D08F-4B4F-8A95-A55A352D76A0}"/>
    <cellStyle name="Total 2 2 2 3" xfId="2216" xr:uid="{20019934-5475-485E-BE35-7006FEE94AB8}"/>
    <cellStyle name="Total 2 2 2 3 2" xfId="4105" xr:uid="{1232030F-0098-4135-BBA1-9D83DA2D85D5}"/>
    <cellStyle name="Total 2 2 2 3 2 2" xfId="6038" xr:uid="{B1E7687F-CDE3-4376-9DC6-0D6646009E90}"/>
    <cellStyle name="Total 2 2 2 3 2 3" xfId="5189" xr:uid="{6F322E69-2D4B-4150-8F74-99EDC2BF8543}"/>
    <cellStyle name="Total 2 2 2 3 3" xfId="4593" xr:uid="{AE325979-60CD-4FE5-8AEA-C8DB6EA0F5CF}"/>
    <cellStyle name="Total 2 2 2 3 3 2" xfId="6526" xr:uid="{93344047-9788-4961-BF85-C3C16B9DED79}"/>
    <cellStyle name="Total 2 2 2 3 3 3" xfId="4788" xr:uid="{419B614E-FBCE-4036-9534-F214BBA258EF}"/>
    <cellStyle name="Total 2 2 2 3 4" xfId="5239" xr:uid="{43043CF1-402D-48D1-9438-2D7523E7659F}"/>
    <cellStyle name="Total 2 2 2 3 5" xfId="6880" xr:uid="{854C1AA8-F581-40C2-AE41-F54C31844BB1}"/>
    <cellStyle name="Total 2 2 2 4" xfId="1368" xr:uid="{D633DC74-0406-4AF3-A62D-CA5F913F7B5B}"/>
    <cellStyle name="Total 2 2 2 4 2" xfId="3257" xr:uid="{261564DB-88A1-4122-8DE2-36298EFEDB76}"/>
    <cellStyle name="Total 2 2 2 4 2 2" xfId="5724" xr:uid="{6A287A58-80CD-48D6-B853-98DBEF5FD87B}"/>
    <cellStyle name="Total 2 2 2 4 2 3" xfId="5199" xr:uid="{86A2A026-4805-438F-AE63-A9E85ED48B59}"/>
    <cellStyle name="Total 2 2 2 4 3" xfId="4406" xr:uid="{14296CA8-AF10-4332-88B2-5FAF2DDF4F6B}"/>
    <cellStyle name="Total 2 2 2 4 3 2" xfId="6339" xr:uid="{E849DCBD-5DD4-441A-A5D0-7258989C6234}"/>
    <cellStyle name="Total 2 2 2 4 3 3" xfId="5760" xr:uid="{C1D4EFEF-75A7-4EC5-AEAA-181B32C97502}"/>
    <cellStyle name="Total 2 2 2 4 4" xfId="4945" xr:uid="{A9EA3CE0-C304-44F8-9BA8-46AA0199800D}"/>
    <cellStyle name="Total 2 2 2 4 5" xfId="5869" xr:uid="{CC922190-E22E-4469-BE46-BD066EC0AF51}"/>
    <cellStyle name="Total 2 2 2 5" xfId="2346" xr:uid="{373F3F14-2D50-4B83-A642-E84DD35B1D76}"/>
    <cellStyle name="Total 2 2 2 5 2" xfId="4231" xr:uid="{38ADACDE-ED91-43FB-A0E2-7453DBDDCFE2}"/>
    <cellStyle name="Total 2 2 2 5 2 2" xfId="6164" xr:uid="{9CF94CEF-8DEA-4529-A13B-1B7DA27C5A3B}"/>
    <cellStyle name="Total 2 2 2 5 2 3" xfId="5156" xr:uid="{DA8EF83F-BDA5-446F-B2D0-176C658A655F}"/>
    <cellStyle name="Total 2 2 2 5 3" xfId="4584" xr:uid="{345A2F34-FA4F-47DD-8243-8AE41FA3D016}"/>
    <cellStyle name="Total 2 2 2 5 3 2" xfId="6517" xr:uid="{CB85EBD0-DA64-4570-9897-EA0BAD5475D9}"/>
    <cellStyle name="Total 2 2 2 5 3 3" xfId="5582" xr:uid="{9F289F3F-20DA-4035-9407-0BEBC54AF291}"/>
    <cellStyle name="Total 2 2 2 5 4" xfId="5365" xr:uid="{E0577482-394C-4079-BF81-209BF8C113BB}"/>
    <cellStyle name="Total 2 2 2 5 5" xfId="6828" xr:uid="{03BC7116-E924-4870-BA45-FA31FC6344AC}"/>
    <cellStyle name="Total 2 2 2 6" xfId="2610" xr:uid="{79379997-3720-4255-8C93-855CDF065D3E}"/>
    <cellStyle name="Total 2 2 2 6 2" xfId="5515" xr:uid="{19A5F148-4EFA-4664-8EF6-E5738984F413}"/>
    <cellStyle name="Total 2 2 2 6 3" xfId="4981" xr:uid="{5657F305-FE03-4B2F-8F1D-3C71402796B9}"/>
    <cellStyle name="Total 2 2 2 7" xfId="4546" xr:uid="{F0C9133D-1491-42E1-9F8A-83A52549906A}"/>
    <cellStyle name="Total 2 2 2 7 2" xfId="6479" xr:uid="{FBF56777-78D2-4809-8A4F-0FE912B65106}"/>
    <cellStyle name="Total 2 2 2 7 3" xfId="5884" xr:uid="{3E8E8CB4-81E6-4CAF-ACFB-A40BF3EA19A9}"/>
    <cellStyle name="Total 2 2 2 8" xfId="6788" xr:uid="{CBF7B483-8DB6-427C-9E6D-E47C15F02FA6}"/>
    <cellStyle name="Total 2 2 3" xfId="224" xr:uid="{00000000-0005-0000-0000-000062010000}"/>
    <cellStyle name="Total 2 2 3 2" xfId="932" xr:uid="{50F8D279-61B0-4B08-8F0A-42B4C2EE84C2}"/>
    <cellStyle name="Total 2 2 3 2 10" xfId="6790" xr:uid="{00B6BDD1-B491-412D-9BB5-606D4F5A1425}"/>
    <cellStyle name="Total 2 2 3 2 2" xfId="1817" xr:uid="{1CCF2C42-E984-4988-9195-E0F70EDEA3A5}"/>
    <cellStyle name="Total 2 2 3 2 2 2" xfId="3706" xr:uid="{E4C97ED3-8044-4B30-B895-D0B741FF37D7}"/>
    <cellStyle name="Total 2 2 3 2 2 2 2" xfId="5912" xr:uid="{F0B6282B-261C-4F00-BF89-2BFB8C5CE6E7}"/>
    <cellStyle name="Total 2 2 3 2 2 2 3" xfId="5004" xr:uid="{AF0A9E74-61B4-4255-8622-517E1E130ADE}"/>
    <cellStyle name="Total 2 2 3 2 2 3" xfId="4309" xr:uid="{B9AF60E7-FA51-4394-9737-8D63288768E7}"/>
    <cellStyle name="Total 2 2 3 2 2 3 2" xfId="6242" xr:uid="{C40905C5-35BF-4F0F-8C8E-C24B97D6039E}"/>
    <cellStyle name="Total 2 2 3 2 2 3 3" xfId="6725" xr:uid="{E29CDBB6-C646-4E7A-8A32-5D5CB2D20E97}"/>
    <cellStyle name="Total 2 2 3 2 2 4" xfId="5093" xr:uid="{E402EDC5-F38E-4A78-B5D2-B0B3233DB416}"/>
    <cellStyle name="Total 2 2 3 2 3" xfId="2207" xr:uid="{E217276A-FB1B-469A-A61A-B364C6EA61D7}"/>
    <cellStyle name="Total 2 2 3 2 3 2" xfId="4096" xr:uid="{715E24B1-3B17-4C75-AE08-7727F8C378A5}"/>
    <cellStyle name="Total 2 2 3 2 3 2 2" xfId="6029" xr:uid="{0A1F7B1F-4EA2-4953-A572-F92B7B687650}"/>
    <cellStyle name="Total 2 2 3 2 3 2 3" xfId="4882" xr:uid="{52DA69A7-EB0B-4FD1-808F-276FB3D3B0E3}"/>
    <cellStyle name="Total 2 2 3 2 3 3" xfId="4490" xr:uid="{1FFA1280-A1C7-4451-8CA5-EF43E8F48BB9}"/>
    <cellStyle name="Total 2 2 3 2 3 3 2" xfId="6423" xr:uid="{D1B9703E-C629-4A2D-8055-491A9B941637}"/>
    <cellStyle name="Total 2 2 3 2 3 3 3" xfId="6673" xr:uid="{8F5C8EF7-4BB8-461A-919F-4A33E30F6A5D}"/>
    <cellStyle name="Total 2 2 3 2 3 4" xfId="5230" xr:uid="{B0DF205E-208C-4392-9B31-592EB3E8E13C}"/>
    <cellStyle name="Total 2 2 3 2 3 5" xfId="5163" xr:uid="{16333482-3039-4347-BF8F-B0AD378F83E2}"/>
    <cellStyle name="Total 2 2 3 2 4" xfId="2231" xr:uid="{7D1C7BD8-1C14-4DC8-98DA-2A76BCCE7D9E}"/>
    <cellStyle name="Total 2 2 3 2 4 2" xfId="4120" xr:uid="{500E47DF-61DB-4DCB-A6C1-837EDD1621FA}"/>
    <cellStyle name="Total 2 2 3 2 4 2 2" xfId="6053" xr:uid="{1E7DD769-B011-466D-98B3-8D80A35A06B8}"/>
    <cellStyle name="Total 2 2 3 2 4 2 3" xfId="6705" xr:uid="{2D34F8FE-F45A-481E-B2E1-1460826113BB}"/>
    <cellStyle name="Total 2 2 3 2 4 3" xfId="2646" xr:uid="{0C2A6ACC-AABD-4275-98FD-B5DF3EFC4B70}"/>
    <cellStyle name="Total 2 2 3 2 4 3 2" xfId="5528" xr:uid="{1B3E1938-FB64-4A83-81AD-B82141C9B42D}"/>
    <cellStyle name="Total 2 2 3 2 4 3 3" xfId="5932" xr:uid="{34D412FD-6D29-4BB2-BEBE-52D595EFC4E2}"/>
    <cellStyle name="Total 2 2 3 2 4 4" xfId="5254" xr:uid="{33D09069-C803-4CFD-A098-F6636FE27FF2}"/>
    <cellStyle name="Total 2 2 3 2 4 5" xfId="5579" xr:uid="{4BC18866-ABE0-4F04-9260-C9C524CF8E28}"/>
    <cellStyle name="Total 2 2 3 2 5" xfId="2388" xr:uid="{1850E64E-6509-4555-8109-F90B0F90DA2A}"/>
    <cellStyle name="Total 2 2 3 2 5 2" xfId="4270" xr:uid="{26564633-D90B-4BF4-8258-A091CB8BFD8E}"/>
    <cellStyle name="Total 2 2 3 2 5 2 2" xfId="6203" xr:uid="{EA85CBBE-2183-4428-A081-41B6F20B33DC}"/>
    <cellStyle name="Total 2 2 3 2 5 2 3" xfId="4810" xr:uid="{EC595FA0-9418-4F07-BF20-B776500534FC}"/>
    <cellStyle name="Total 2 2 3 2 5 3" xfId="4662" xr:uid="{D639CD34-18A7-4D7A-B8F2-505500DCFF7A}"/>
    <cellStyle name="Total 2 2 3 2 5 3 2" xfId="6595" xr:uid="{D2E91D33-87BE-4BB3-963C-D19115E50781}"/>
    <cellStyle name="Total 2 2 3 2 5 3 3" xfId="6932" xr:uid="{BCB97520-3F68-4CC3-8239-47DD588E409D}"/>
    <cellStyle name="Total 2 2 3 2 5 4" xfId="5406" xr:uid="{9C6C3F81-6F1B-46F3-A31E-9FA854A61F41}"/>
    <cellStyle name="Total 2 2 3 2 5 5" xfId="4775" xr:uid="{3E6526C2-E587-4FF1-821B-804F89301AF2}"/>
    <cellStyle name="Total 2 2 3 2 6" xfId="1525" xr:uid="{384560E0-5E97-4919-95A4-3B5D9A619063}"/>
    <cellStyle name="Total 2 2 3 2 6 2" xfId="3414" xr:uid="{3A27E8EF-F186-45EE-A749-7A49F41DC1D6}"/>
    <cellStyle name="Total 2 2 3 2 6 2 2" xfId="5800" xr:uid="{80FB6A03-51DA-4530-8ABE-9832BA71947A}"/>
    <cellStyle name="Total 2 2 3 2 6 2 3" xfId="469" xr:uid="{BC7E3717-F622-464B-AA1F-FB60EE53085F}"/>
    <cellStyle name="Total 2 2 3 2 6 3" xfId="4506" xr:uid="{80D53381-E97D-4034-9637-C218B3FB231B}"/>
    <cellStyle name="Total 2 2 3 2 6 3 2" xfId="6439" xr:uid="{E04B5ECD-81BE-46DB-A317-1E2E78B6DFE9}"/>
    <cellStyle name="Total 2 2 3 2 6 3 3" xfId="6687" xr:uid="{A38C3167-677D-493B-9361-16B65065F571}"/>
    <cellStyle name="Total 2 2 3 2 6 4" xfId="5014" xr:uid="{60F0C031-4EAB-4904-B8EF-5CB19DFEA651}"/>
    <cellStyle name="Total 2 2 3 2 6 5" xfId="5660" xr:uid="{B2D62ED0-921E-4583-822D-6929CAAB08DC}"/>
    <cellStyle name="Total 2 2 3 2 7" xfId="2401" xr:uid="{B6A72816-F43C-4917-A15C-7FA1695D854B}"/>
    <cellStyle name="Total 2 2 3 2 7 2" xfId="5419" xr:uid="{57FE51EC-EC27-41EF-8FE9-7FB87D9D1E90}"/>
    <cellStyle name="Total 2 2 3 2 7 3" xfId="441" xr:uid="{FCC1F458-50E0-43D1-931F-ACA91AEE8944}"/>
    <cellStyle name="Total 2 2 3 2 8" xfId="4429" xr:uid="{07E7040F-A24B-4340-AFE7-51228CCF0B4B}"/>
    <cellStyle name="Total 2 2 3 2 8 2" xfId="6362" xr:uid="{D9B5DCA1-D8BD-4DFA-A023-08D267C25FCD}"/>
    <cellStyle name="Total 2 2 3 2 8 3" xfId="6638" xr:uid="{BA9648ED-87BF-4BEC-A04D-A2F1E3118617}"/>
    <cellStyle name="Total 2 2 3 2 9" xfId="5513" xr:uid="{5C957FED-CA26-4D29-B707-F102F75CA02F}"/>
    <cellStyle name="Total 2 2 3 3" xfId="1548" xr:uid="{95F27223-EEF4-4E05-9420-5503CF1235E9}"/>
    <cellStyle name="Total 2 2 3 3 2" xfId="3437" xr:uid="{218362F9-CFD2-44A4-8A5D-ECFE7D91A921}"/>
    <cellStyle name="Total 2 2 3 3 2 2" xfId="5813" xr:uid="{A34DE347-7808-4D08-849A-CB66D40629D8}"/>
    <cellStyle name="Total 2 2 3 3 2 3" xfId="6020" xr:uid="{06180555-D955-49C0-9CB2-CFE3262E1EF3}"/>
    <cellStyle name="Total 2 2 3 3 3" xfId="4358" xr:uid="{F558B30B-DE52-4B72-B25C-8C4B06AEA1A3}"/>
    <cellStyle name="Total 2 2 3 3 3 2" xfId="6291" xr:uid="{12746D0E-85C7-45A6-84BD-1E7AA5A99ED7}"/>
    <cellStyle name="Total 2 2 3 3 3 3" xfId="5990" xr:uid="{40E9E114-930E-4F48-B12B-2442DEA8EC32}"/>
    <cellStyle name="Total 2 2 3 3 4" xfId="5024" xr:uid="{80D6DC2E-3D70-4D3F-A306-D23A2F56C678}"/>
    <cellStyle name="Total 2 2 3 3 5" xfId="5931" xr:uid="{33661A84-EFDA-4088-B1FB-67DA44E78606}"/>
    <cellStyle name="Total 2 2 3 4" xfId="2247" xr:uid="{C7E083C8-6CE1-4A4A-AC3F-83096D2DA957}"/>
    <cellStyle name="Total 2 2 3 4 2" xfId="4136" xr:uid="{F22EA690-CAA3-4C4F-9FCE-23309B290377}"/>
    <cellStyle name="Total 2 2 3 4 2 2" xfId="6069" xr:uid="{3AF37C36-A14B-4822-BD52-EBF740F1CDA9}"/>
    <cellStyle name="Total 2 2 3 4 2 3" xfId="6676" xr:uid="{E2C9C6A7-2401-4EEA-B117-C1327B294820}"/>
    <cellStyle name="Total 2 2 3 4 3" xfId="4480" xr:uid="{7D2F0989-B73B-47DF-9BA0-8C5BB9ACFB36}"/>
    <cellStyle name="Total 2 2 3 4 3 2" xfId="6413" xr:uid="{E0FC912C-8FD0-4654-80F7-9BD59884BC9A}"/>
    <cellStyle name="Total 2 2 3 4 3 3" xfId="624" xr:uid="{CF2D5D43-83B5-4DC4-8F2E-A6D73EF54AF1}"/>
    <cellStyle name="Total 2 2 3 4 4" xfId="5270" xr:uid="{63BC7F24-5C6D-4D9A-8176-E63E6AAFEBA5}"/>
    <cellStyle name="Total 2 2 3 4 5" xfId="6871" xr:uid="{C0003554-1873-4949-8466-C44D5525DC7D}"/>
    <cellStyle name="Total 2 2 3 5" xfId="2380" xr:uid="{961E3ABC-CBED-4D19-AE58-CCDD0048FBAD}"/>
    <cellStyle name="Total 2 2 3 5 2" xfId="4262" xr:uid="{3920F306-458F-4D63-BC6B-FD595CE07626}"/>
    <cellStyle name="Total 2 2 3 5 2 2" xfId="6195" xr:uid="{14881A7C-C5E8-4578-94FB-AAAD6B971BB2}"/>
    <cellStyle name="Total 2 2 3 5 2 3" xfId="5794" xr:uid="{65352BC1-A3CC-4E98-A563-CEBC4437A759}"/>
    <cellStyle name="Total 2 2 3 5 3" xfId="4654" xr:uid="{0C759CB5-4B4D-46A1-A6B7-536BFE4F58D2}"/>
    <cellStyle name="Total 2 2 3 5 3 2" xfId="6587" xr:uid="{2B505752-5D20-42E7-82EA-60DA62C13EDC}"/>
    <cellStyle name="Total 2 2 3 5 3 3" xfId="6924" xr:uid="{8AD3EFD0-48A3-4C6C-8A0F-EF8A3A223308}"/>
    <cellStyle name="Total 2 2 3 5 4" xfId="5398" xr:uid="{E1D89846-7D6E-4AFD-9DDB-530053B27210}"/>
    <cellStyle name="Total 2 2 3 5 5" xfId="6883" xr:uid="{2269DFFA-7BC2-4BDE-8BD6-2E6578977593}"/>
    <cellStyle name="Total 2 2 3 6" xfId="2507" xr:uid="{85489847-7E42-488C-8C95-0F77C8C2C93E}"/>
    <cellStyle name="Total 2 2 3 6 2" xfId="5478" xr:uid="{5A70763D-57C3-4A40-97B6-1ED2CC7FC2A4}"/>
    <cellStyle name="Total 2 2 3 6 3" xfId="6761" xr:uid="{C370B9BD-CA69-42EA-9CC6-AE1F0D41FACE}"/>
    <cellStyle name="Total 2 2 3 7" xfId="4535" xr:uid="{F75A3D0E-38D8-413A-AB34-95FAE93D550E}"/>
    <cellStyle name="Total 2 2 3 7 2" xfId="6468" xr:uid="{F2467C34-F789-41D9-A904-1E04079ADBB7}"/>
    <cellStyle name="Total 2 2 3 7 3" xfId="4997" xr:uid="{B1BC5260-7BA1-475F-9370-0B653877DB7F}"/>
    <cellStyle name="Total 2 2 3 8" xfId="6853" xr:uid="{F6CBDD63-232D-492C-BA0E-DC4B7B2859BF}"/>
    <cellStyle name="Total 2 2 4" xfId="726" xr:uid="{5D1B923E-9C78-484F-BC3B-FB7A89592F15}"/>
    <cellStyle name="Total 2 2 4 10" xfId="6810" xr:uid="{90B33D3D-FE4E-4BD6-9B23-DFFA957967EB}"/>
    <cellStyle name="Total 2 2 4 2" xfId="1614" xr:uid="{CEB74FF3-D2B0-4F73-88E6-3E4ED65E64B2}"/>
    <cellStyle name="Total 2 2 4 2 2" xfId="3503" xr:uid="{64021699-E078-4419-99E1-A5908008E23C}"/>
    <cellStyle name="Total 2 2 4 2 2 2" xfId="5845" xr:uid="{6A73A110-9528-422A-9B46-9FA0A8CBE014}"/>
    <cellStyle name="Total 2 2 4 2 2 3" xfId="4708" xr:uid="{3F3E3DBB-1FF7-4536-84D4-4EDBF5DD662B}"/>
    <cellStyle name="Total 2 2 4 2 3" xfId="4505" xr:uid="{3CE6B6D2-F778-4BCE-B564-1EA876130EDA}"/>
    <cellStyle name="Total 2 2 4 2 3 2" xfId="6438" xr:uid="{B8709577-5ADD-44F4-8DDD-00F439EDB4B2}"/>
    <cellStyle name="Total 2 2 4 2 3 3" xfId="5567" xr:uid="{C794F4C8-33E8-4D08-90FE-2EDB15B42120}"/>
    <cellStyle name="Total 2 2 4 2 4" xfId="4795" xr:uid="{0A2E4442-5BE1-48ED-A020-F05F7E358074}"/>
    <cellStyle name="Total 2 2 4 3" xfId="2325" xr:uid="{01CE2404-5187-4656-B855-2FB4CFC308BB}"/>
    <cellStyle name="Total 2 2 4 3 2" xfId="4210" xr:uid="{E2B47DED-FFD0-414C-BC79-9C13402A6EE8}"/>
    <cellStyle name="Total 2 2 4 3 2 2" xfId="6143" xr:uid="{9AD1AFD6-96F8-4E42-8B05-696C2646FA9E}"/>
    <cellStyle name="Total 2 2 4 3 2 3" xfId="4885" xr:uid="{292E1DDC-A6E4-4F7A-877B-E23D6DB768AE}"/>
    <cellStyle name="Total 2 2 4 3 3" xfId="4362" xr:uid="{BF295200-B86D-4E1B-9C03-6A519DA14CD5}"/>
    <cellStyle name="Total 2 2 4 3 3 2" xfId="6295" xr:uid="{9E193E19-FAAA-4AFD-9A8E-8E926418703B}"/>
    <cellStyle name="Total 2 2 4 3 3 3" xfId="5541" xr:uid="{2E2FE318-E242-450C-A69B-750D21D81436}"/>
    <cellStyle name="Total 2 2 4 3 4" xfId="5344" xr:uid="{92359462-2403-4F33-9D08-2B476A7A31D8}"/>
    <cellStyle name="Total 2 2 4 3 5" xfId="6836" xr:uid="{22A3F2B9-493C-45DF-AC48-9E1F7C7AA78B}"/>
    <cellStyle name="Total 2 2 4 4" xfId="2249" xr:uid="{517C7F6A-2FF1-4C1C-9D33-D3AAD8DF1562}"/>
    <cellStyle name="Total 2 2 4 4 2" xfId="4138" xr:uid="{D329F57B-1F3C-4AF1-9FC8-F6F2E1D4FB09}"/>
    <cellStyle name="Total 2 2 4 4 2 2" xfId="6071" xr:uid="{10232C9F-C5A7-4AC5-A842-4E37C028FAC6}"/>
    <cellStyle name="Total 2 2 4 4 2 3" xfId="5653" xr:uid="{E6E70DAF-9EF1-42E3-A5F4-8BBF6BCA2B1A}"/>
    <cellStyle name="Total 2 2 4 4 3" xfId="4433" xr:uid="{614A3859-3090-49FD-8E2A-AB071E1C5790}"/>
    <cellStyle name="Total 2 2 4 4 3 2" xfId="6366" xr:uid="{887C8596-A30D-418B-BC79-A0C9FD0A6CD0}"/>
    <cellStyle name="Total 2 2 4 4 3 3" xfId="5972" xr:uid="{90E403C5-9A57-47A4-AFF5-518D9DBFF6B4}"/>
    <cellStyle name="Total 2 2 4 4 4" xfId="5272" xr:uid="{C39042E1-DAE8-4DBF-85EF-B5C2AA0B50BD}"/>
    <cellStyle name="Total 2 2 4 4 5" xfId="6777" xr:uid="{227D377F-8B48-4361-A31A-AA80A1C2980F}"/>
    <cellStyle name="Total 2 2 4 5" xfId="2351" xr:uid="{97468A58-27BB-44A0-9210-4A79FF7BDB7A}"/>
    <cellStyle name="Total 2 2 4 5 2" xfId="4236" xr:uid="{B5FC7E77-3259-4D9F-BE94-49AB926D644E}"/>
    <cellStyle name="Total 2 2 4 5 2 2" xfId="6169" xr:uid="{0E7AE238-3798-45A6-BD61-EFC322CC37C7}"/>
    <cellStyle name="Total 2 2 4 5 2 3" xfId="6623" xr:uid="{5E728F04-2C78-4230-879F-5EED9EAD51D4}"/>
    <cellStyle name="Total 2 2 4 5 3" xfId="4308" xr:uid="{F0979F4C-11B9-4686-BF69-07823D1FC17A}"/>
    <cellStyle name="Total 2 2 4 5 3 2" xfId="6241" xr:uid="{0D39D59D-11B9-41B4-A47B-02BD1E6A1998}"/>
    <cellStyle name="Total 2 2 4 5 3 3" xfId="615" xr:uid="{66A1B107-1621-4B7E-B359-360C6470006B}"/>
    <cellStyle name="Total 2 2 4 5 4" xfId="5370" xr:uid="{14CCA345-757F-4ED1-843A-17BB8AA012C9}"/>
    <cellStyle name="Total 2 2 4 5 5" xfId="4908" xr:uid="{370E6C3E-EE62-4F8C-93EB-ECCF8C15DF22}"/>
    <cellStyle name="Total 2 2 4 6" xfId="2295" xr:uid="{45E299FC-12C0-4D0B-920A-532E63072022}"/>
    <cellStyle name="Total 2 2 4 6 2" xfId="4181" xr:uid="{FEEA1145-8ADA-4B89-BAEB-8C302F127F8C}"/>
    <cellStyle name="Total 2 2 4 6 2 2" xfId="6114" xr:uid="{30084DBD-DBB8-4859-BBC7-C7F0EFC94293}"/>
    <cellStyle name="Total 2 2 4 6 2 3" xfId="4879" xr:uid="{C3DFF247-E3A5-4DE5-86FE-417D5BD7FA98}"/>
    <cellStyle name="Total 2 2 4 6 3" xfId="4295" xr:uid="{498F0AA7-D35B-4175-899D-052882BB3200}"/>
    <cellStyle name="Total 2 2 4 6 3 2" xfId="6228" xr:uid="{B30EE1D4-F54A-4DA1-9630-9C695245555C}"/>
    <cellStyle name="Total 2 2 4 6 3 3" xfId="4898" xr:uid="{CCBF0D82-5252-4475-94AC-18CDD921B644}"/>
    <cellStyle name="Total 2 2 4 6 4" xfId="5315" xr:uid="{4B899767-9EF1-414E-8526-9DBF6CC18891}"/>
    <cellStyle name="Total 2 2 4 6 5" xfId="5781" xr:uid="{9A098234-2DB6-42A6-8C31-13A209526612}"/>
    <cellStyle name="Total 2 2 4 7" xfId="4531" xr:uid="{41E17CBD-8280-4CFB-8D02-0DDE11DA0C21}"/>
    <cellStyle name="Total 2 2 4 7 2" xfId="6464" xr:uid="{9F5CED9C-F295-46A1-A06E-5F040FEE1DAE}"/>
    <cellStyle name="Total 2 2 4 7 3" xfId="4696" xr:uid="{B13729A0-48A4-4119-A8D6-C4791CE70EF2}"/>
    <cellStyle name="Total 2 2 4 8" xfId="4475" xr:uid="{14BBFD1A-7EE6-4D13-9428-2DDA717A81D9}"/>
    <cellStyle name="Total 2 2 4 8 2" xfId="6408" xr:uid="{5EA7AC2C-3C56-4D44-B881-B67C1C8F3869}"/>
    <cellStyle name="Total 2 2 4 8 3" xfId="5830" xr:uid="{8D72BCA8-E4C9-444D-915F-978B44EE7510}"/>
    <cellStyle name="Total 2 2 4 9" xfId="6018" xr:uid="{4A42BA1A-B3B7-430E-ACE6-75FF4A5E9FD5}"/>
    <cellStyle name="Total 2 2 5" xfId="1402" xr:uid="{9FD94D01-4EB0-4852-A942-AF461A41FFA3}"/>
    <cellStyle name="Total 2 2 5 2" xfId="3291" xr:uid="{D0538F1E-C568-428A-B900-078F1F1474B5}"/>
    <cellStyle name="Total 2 2 5 2 2" xfId="5756" xr:uid="{D42669FA-5F4E-404B-BEE9-1EDD636618E2}"/>
    <cellStyle name="Total 2 2 5 2 3" xfId="4791" xr:uid="{77741D1C-879C-43A9-ABB9-B41CDA11C76A}"/>
    <cellStyle name="Total 2 2 5 3" xfId="4397" xr:uid="{D1D6DA55-796A-4D40-A6C7-540F2F1FCC0E}"/>
    <cellStyle name="Total 2 2 5 3 2" xfId="6330" xr:uid="{64C2300A-CD85-46F1-B0BC-6BA8031B2584}"/>
    <cellStyle name="Total 2 2 5 3 3" xfId="5930" xr:uid="{BBDEB6CC-F537-4656-A7DB-CA880D47A98E}"/>
    <cellStyle name="Total 2 2 5 4" xfId="4976" xr:uid="{1B531BBE-A7A2-40A6-8F19-3A77BD978503}"/>
    <cellStyle name="Total 2 2 5 5" xfId="6684" xr:uid="{212CA4CE-DE97-4319-97EA-1FB8BC71ECF6}"/>
    <cellStyle name="Total 2 2 6" xfId="1603" xr:uid="{35BB921E-5AC1-4B98-B1A0-8A30D573963A}"/>
    <cellStyle name="Total 2 2 6 2" xfId="3492" xr:uid="{B8BFA58B-F294-424E-94D8-E9E18C4A5F66}"/>
    <cellStyle name="Total 2 2 6 2 2" xfId="5834" xr:uid="{5059030F-AD00-42D8-8B19-4B8F9B4C9125}"/>
    <cellStyle name="Total 2 2 6 2 3" xfId="6699" xr:uid="{63E01573-9B50-48C3-8E21-0FF4BFD7E17B}"/>
    <cellStyle name="Total 2 2 6 3" xfId="4562" xr:uid="{20530EF9-467F-453A-A303-096E34A2AA15}"/>
    <cellStyle name="Total 2 2 6 3 2" xfId="6495" xr:uid="{66362285-EB56-4CAD-917A-3350709D48D2}"/>
    <cellStyle name="Total 2 2 6 3 3" xfId="4865" xr:uid="{97EC39A4-0045-43ED-B20D-2D4E45C807A1}"/>
    <cellStyle name="Total 2 2 6 4" xfId="5048" xr:uid="{682824A7-9311-47B3-99F9-878949EC7FC3}"/>
    <cellStyle name="Total 2 2 6 5" xfId="4753" xr:uid="{5E8595E0-D124-448D-8780-ED1C4245B5A7}"/>
    <cellStyle name="Total 2 2 7" xfId="2268" xr:uid="{10EFD226-6384-4C5E-9F4B-5F78E4254B8C}"/>
    <cellStyle name="Total 2 2 7 2" xfId="4157" xr:uid="{4AA4F47A-99CF-44F5-A38F-0F032B455730}"/>
    <cellStyle name="Total 2 2 7 2 2" xfId="6090" xr:uid="{2F95A5DA-0AC4-484D-8490-1AAB111D1DFA}"/>
    <cellStyle name="Total 2 2 7 2 3" xfId="5762" xr:uid="{6A9BE172-A6AF-431B-A69D-84352D4B2663}"/>
    <cellStyle name="Total 2 2 7 3" xfId="4511" xr:uid="{2AC6E26A-FED9-4B00-AACB-46A8CDB3F7B0}"/>
    <cellStyle name="Total 2 2 7 3 2" xfId="6444" xr:uid="{83F9DF63-0E02-442A-8743-AA6BF85AA7AE}"/>
    <cellStyle name="Total 2 2 7 3 3" xfId="4782" xr:uid="{F39A6D99-AC92-4033-9CF5-7F3DF97B4736}"/>
    <cellStyle name="Total 2 2 7 4" xfId="5291" xr:uid="{414323F0-C24A-4ADF-9B03-F7740DD6F301}"/>
    <cellStyle name="Total 2 2 7 5" xfId="6798" xr:uid="{C5BF4644-9CE7-4293-B98B-1FD4B221C40B}"/>
    <cellStyle name="Total 2 2 8" xfId="2441" xr:uid="{09DF6ADC-EAF1-48F1-9BC8-B5ACC5729FFF}"/>
    <cellStyle name="Total 2 2 8 2" xfId="5448" xr:uid="{D768C754-310F-4B8D-AB35-7839DC7A4517}"/>
    <cellStyle name="Total 2 2 8 3" xfId="4722" xr:uid="{C36C2C47-020D-4E61-ABA9-D38309850A9F}"/>
    <cellStyle name="Total 2 2 9" xfId="4483" xr:uid="{334A6549-CE7C-41E3-AAD7-3D3E283458F7}"/>
    <cellStyle name="Total 2 2 9 2" xfId="6416" xr:uid="{7910F9E8-FDA8-4FD0-B6EE-F91DBF5476EB}"/>
    <cellStyle name="Total 2 2 9 3" xfId="5132" xr:uid="{73DF7639-BD1C-4AD5-880E-A6E7E9D455C7}"/>
    <cellStyle name="Total 2 3" xfId="181" xr:uid="{00000000-0005-0000-0000-000063010000}"/>
    <cellStyle name="Total 2 3 10" xfId="6806" xr:uid="{9EA07FF0-58AB-480F-AAD5-5B5BF27CE9A2}"/>
    <cellStyle name="Total 2 3 2" xfId="364" xr:uid="{00000000-0005-0000-0000-000064010000}"/>
    <cellStyle name="Total 2 3 2 2" xfId="943" xr:uid="{98A565A8-D36A-4BE8-B5F4-DE034446E48E}"/>
    <cellStyle name="Total 2 3 2 2 10" xfId="5057" xr:uid="{18ED24AF-2049-4C09-9B66-DB9E3238C7AE}"/>
    <cellStyle name="Total 2 3 2 2 2" xfId="1828" xr:uid="{1914D4DD-9E02-48FC-B3BA-4E79DF7301B2}"/>
    <cellStyle name="Total 2 3 2 2 2 2" xfId="3717" xr:uid="{69E18210-E19D-41CD-80A5-53F7A6A25D8B}"/>
    <cellStyle name="Total 2 3 2 2 2 2 2" xfId="5923" xr:uid="{D6BB89B4-E014-4C20-8D30-F714FF36AFAF}"/>
    <cellStyle name="Total 2 3 2 2 2 2 3" xfId="6698" xr:uid="{82EF2135-3FDE-48AB-9710-706F89810E77}"/>
    <cellStyle name="Total 2 3 2 2 2 3" xfId="4434" xr:uid="{4D168A8A-1A6C-4015-A9BA-8809BA3632A3}"/>
    <cellStyle name="Total 2 3 2 2 2 3 2" xfId="6367" xr:uid="{5093DA7B-6E3C-4A3B-8389-60ECE00B0F69}"/>
    <cellStyle name="Total 2 3 2 2 2 3 3" xfId="5088" xr:uid="{5B621C2B-537A-457F-888F-047B20F9F785}"/>
    <cellStyle name="Total 2 3 2 2 2 4" xfId="5978" xr:uid="{544D7F06-D574-4059-B482-3347D127718C}"/>
    <cellStyle name="Total 2 3 2 2 3" xfId="2266" xr:uid="{F040FA4E-0444-420F-BBC4-F6B7628D69EA}"/>
    <cellStyle name="Total 2 3 2 2 3 2" xfId="4155" xr:uid="{EDD4458B-C623-4636-B605-88121F824ED0}"/>
    <cellStyle name="Total 2 3 2 2 3 2 2" xfId="6088" xr:uid="{215377E0-83C5-4E59-A54B-F339F5AE3DF1}"/>
    <cellStyle name="Total 2 3 2 2 3 2 3" xfId="5998" xr:uid="{434292D6-C275-449F-8C77-45AC02E3B577}"/>
    <cellStyle name="Total 2 3 2 2 3 3" xfId="4555" xr:uid="{AFD7271B-5BB9-44B9-BC2A-CD21A2A60820}"/>
    <cellStyle name="Total 2 3 2 2 3 3 2" xfId="6488" xr:uid="{AFFF63A0-4493-4AED-BC3C-601E492296CE}"/>
    <cellStyle name="Total 2 3 2 2 3 3 3" xfId="5577" xr:uid="{EC006437-8479-46BD-A019-40B117C00722}"/>
    <cellStyle name="Total 2 3 2 2 3 4" xfId="5289" xr:uid="{845C335C-95C5-4C9E-8DD5-F85F3758E9F4}"/>
    <cellStyle name="Total 2 3 2 2 3 5" xfId="6861" xr:uid="{7B952139-4453-4B13-93F7-443D578BF790}"/>
    <cellStyle name="Total 2 3 2 2 4" xfId="1604" xr:uid="{D74763D7-CEDC-4F75-8A2A-75FD88DFFC54}"/>
    <cellStyle name="Total 2 3 2 2 4 2" xfId="3493" xr:uid="{BE9E87BB-982A-42D7-8584-B64DE10DF94B}"/>
    <cellStyle name="Total 2 3 2 2 4 2 2" xfId="5835" xr:uid="{AF70FAF9-32A4-4727-A698-F6E77CD2F025}"/>
    <cellStyle name="Total 2 3 2 2 4 2 3" xfId="4857" xr:uid="{41720316-F423-4264-B8D8-674F7D8B93EB}"/>
    <cellStyle name="Total 2 3 2 2 4 3" xfId="4379" xr:uid="{CED877A0-43A6-46BF-A827-F4DDC9033150}"/>
    <cellStyle name="Total 2 3 2 2 4 3 2" xfId="6312" xr:uid="{C7E0BDA4-EAB1-47D6-9E2D-2D0F623EA3AD}"/>
    <cellStyle name="Total 2 3 2 2 4 3 3" xfId="4883" xr:uid="{F84BFEA9-67B9-46D9-AB52-3B5823A1DAB3}"/>
    <cellStyle name="Total 2 3 2 2 4 4" xfId="5049" xr:uid="{6452D1FD-3508-49D1-84E6-7BD61AE634F2}"/>
    <cellStyle name="Total 2 3 2 2 4 5" xfId="5144" xr:uid="{AD1B9F25-628C-486F-A80A-A636B40CB5EA}"/>
    <cellStyle name="Total 2 3 2 2 5" xfId="2379" xr:uid="{060AB6E9-5B76-478C-858E-036885289C42}"/>
    <cellStyle name="Total 2 3 2 2 5 2" xfId="4261" xr:uid="{7499F87A-3A2E-41E3-A5E4-6755B2579EF3}"/>
    <cellStyle name="Total 2 3 2 2 5 2 2" xfId="6194" xr:uid="{A9C05A80-EB5D-47E9-848D-DBC804B82B89}"/>
    <cellStyle name="Total 2 3 2 2 5 2 3" xfId="6713" xr:uid="{A2FA6C38-7D28-4492-92CB-A739CC604E3F}"/>
    <cellStyle name="Total 2 3 2 2 5 3" xfId="2410" xr:uid="{9A3727BB-799B-4EAF-A8CC-66BC5B83A657}"/>
    <cellStyle name="Total 2 3 2 2 5 3 2" xfId="5428" xr:uid="{6D338128-028F-4427-908E-DFCFFCDC21AB}"/>
    <cellStyle name="Total 2 3 2 2 5 3 3" xfId="446" xr:uid="{81C21FEE-437D-4C42-AE97-127D151912EB}"/>
    <cellStyle name="Total 2 3 2 2 5 4" xfId="5397" xr:uid="{5214EA57-003B-4695-9966-91A6E7B09572}"/>
    <cellStyle name="Total 2 3 2 2 5 5" xfId="6859" xr:uid="{8557ACB0-B336-4E86-A277-01BC2B1544F8}"/>
    <cellStyle name="Total 2 3 2 2 6" xfId="2306" xr:uid="{69EF3446-F81C-44C2-9810-9D2033A12CAA}"/>
    <cellStyle name="Total 2 3 2 2 6 2" xfId="4192" xr:uid="{7BB15312-8018-4006-A939-02BC07AA84A0}"/>
    <cellStyle name="Total 2 3 2 2 6 2 2" xfId="6125" xr:uid="{BF84B493-3A1B-4896-859B-E14139EE2CD8}"/>
    <cellStyle name="Total 2 3 2 2 6 2 3" xfId="4694" xr:uid="{50B2289E-ADF4-4B05-AC12-A65B541D5DF2}"/>
    <cellStyle name="Total 2 3 2 2 6 3" xfId="4412" xr:uid="{A443E111-FA1F-4D6F-B616-6ED6DD2DC454}"/>
    <cellStyle name="Total 2 3 2 2 6 3 2" xfId="6345" xr:uid="{0FF4780C-DC7B-4784-A368-84A80B215C59}"/>
    <cellStyle name="Total 2 3 2 2 6 3 3" xfId="5866" xr:uid="{33FED5D4-0757-4385-A0AB-DB160A307BCF}"/>
    <cellStyle name="Total 2 3 2 2 6 4" xfId="5326" xr:uid="{96EBA8F1-5116-4099-9759-E53B1A7943D6}"/>
    <cellStyle name="Total 2 3 2 2 6 5" xfId="5075" xr:uid="{C05AE7FC-15C0-428A-B7FC-20C24A6E2D9F}"/>
    <cellStyle name="Total 2 3 2 2 7" xfId="4460" xr:uid="{06C2CE14-34E7-4722-A033-93336879F7AF}"/>
    <cellStyle name="Total 2 3 2 2 7 2" xfId="6393" xr:uid="{2CB4A062-0A1D-4340-B4FD-0B55DE4FF636}"/>
    <cellStyle name="Total 2 3 2 2 7 3" xfId="4809" xr:uid="{BD80030A-39F0-4827-8C95-51BD67DEF0CF}"/>
    <cellStyle name="Total 2 3 2 2 8" xfId="2648" xr:uid="{E976E8A1-0A17-4647-B902-94399691E425}"/>
    <cellStyle name="Total 2 3 2 2 8 2" xfId="5530" xr:uid="{D60EFB4E-2AD7-48B9-8785-742C2F0BE085}"/>
    <cellStyle name="Total 2 3 2 2 8 3" xfId="5553" xr:uid="{B671505D-7B41-4358-87E4-A3A555A4E720}"/>
    <cellStyle name="Total 2 3 2 2 9" xfId="5583" xr:uid="{D3A37AA9-5E00-4BE7-942C-25B76262AF99}"/>
    <cellStyle name="Total 2 3 2 3" xfId="2217" xr:uid="{72C17F64-D499-4BEA-9AFA-E827CEF35439}"/>
    <cellStyle name="Total 2 3 2 3 2" xfId="4106" xr:uid="{1627CB3E-7C6C-490D-B919-F638E99CF2DC}"/>
    <cellStyle name="Total 2 3 2 3 2 2" xfId="6039" xr:uid="{DFB50811-95AA-403C-A2DE-101AA83C2989}"/>
    <cellStyle name="Total 2 3 2 3 2 3" xfId="4752" xr:uid="{7F195046-7C7E-4491-B016-8EE9BF05C84A}"/>
    <cellStyle name="Total 2 3 2 3 3" xfId="4413" xr:uid="{4BD8583D-F116-46D3-AE60-DA6CB5104661}"/>
    <cellStyle name="Total 2 3 2 3 3 2" xfId="6346" xr:uid="{B645961D-B9E6-44FB-8173-BC9A25785B53}"/>
    <cellStyle name="Total 2 3 2 3 3 3" xfId="6621" xr:uid="{3A1FA59F-0321-40BC-A1AD-03E83A8CA365}"/>
    <cellStyle name="Total 2 3 2 3 4" xfId="5240" xr:uid="{DAEC8A5C-8FE3-47BA-BACF-00D2DF9A0ABF}"/>
    <cellStyle name="Total 2 3 2 3 5" xfId="6775" xr:uid="{B9841699-4F97-4D47-B770-A5718A0B4302}"/>
    <cellStyle name="Total 2 3 2 4" xfId="1369" xr:uid="{25076716-02EF-45A1-9BB5-B0B5C23CD078}"/>
    <cellStyle name="Total 2 3 2 4 2" xfId="3258" xr:uid="{8693B0A7-FC4B-498C-9144-5E03F3492BFF}"/>
    <cellStyle name="Total 2 3 2 4 2 2" xfId="5725" xr:uid="{DB243C58-510A-43E8-B119-82FDE533E39C}"/>
    <cellStyle name="Total 2 3 2 4 2 3" xfId="5563" xr:uid="{6DF26F8B-3071-404C-9A29-A18AC62AF193}"/>
    <cellStyle name="Total 2 3 2 4 3" xfId="4545" xr:uid="{3A9BB395-52C5-47F4-ADCB-D2F65DF19668}"/>
    <cellStyle name="Total 2 3 2 4 3 2" xfId="6478" xr:uid="{EEFF4D57-2325-4173-97A4-9DDF3479350B}"/>
    <cellStyle name="Total 2 3 2 4 3 3" xfId="5987" xr:uid="{5D434750-0BB5-4B97-945C-895B1C95D3A4}"/>
    <cellStyle name="Total 2 3 2 4 4" xfId="4946" xr:uid="{6091EB44-D345-4E76-80DA-3898850E8DC3}"/>
    <cellStyle name="Total 2 3 2 4 5" xfId="5956" xr:uid="{E9CEBE86-F024-4EBB-A426-5F1F12C15B54}"/>
    <cellStyle name="Total 2 3 2 5" xfId="2229" xr:uid="{3F63F322-D699-488C-AC0F-2C58BC476472}"/>
    <cellStyle name="Total 2 3 2 5 2" xfId="4118" xr:uid="{E49AC663-A000-468C-BF9E-BB6B34151353}"/>
    <cellStyle name="Total 2 3 2 5 2 2" xfId="6051" xr:uid="{7814995F-52C5-4F96-B219-27E1A210D915}"/>
    <cellStyle name="Total 2 3 2 5 2 3" xfId="5968" xr:uid="{C7A2E0AA-A956-49A7-A2A7-557452BBC437}"/>
    <cellStyle name="Total 2 3 2 5 3" xfId="4332" xr:uid="{4E0B120A-8C5D-44C3-8D45-ECB1C3C96C39}"/>
    <cellStyle name="Total 2 3 2 5 3 2" xfId="6265" xr:uid="{C39287BD-7267-49F2-A5C8-30A623956BA5}"/>
    <cellStyle name="Total 2 3 2 5 3 3" xfId="5003" xr:uid="{52A69FE0-1F3B-4CF7-BF3E-C28F51568852}"/>
    <cellStyle name="Total 2 3 2 5 4" xfId="5252" xr:uid="{F8B5A40A-76A2-4390-BAF3-B26273E8A8DB}"/>
    <cellStyle name="Total 2 3 2 5 5" xfId="6844" xr:uid="{AA4FC239-EDEB-4B9F-B1A2-B8F53B5012B8}"/>
    <cellStyle name="Total 2 3 2 6" xfId="2611" xr:uid="{664D43BC-C211-41EB-980A-807DDC58292D}"/>
    <cellStyle name="Total 2 3 2 6 2" xfId="5516" xr:uid="{FCC284D8-9E8C-454E-89FD-E26EDD7680CA}"/>
    <cellStyle name="Total 2 3 2 6 3" xfId="6644" xr:uid="{A8236342-54C8-4A8F-A873-6B92ED90D9BC}"/>
    <cellStyle name="Total 2 3 2 7" xfId="4360" xr:uid="{535482D5-84B1-4697-8161-10C14EB21701}"/>
    <cellStyle name="Total 2 3 2 7 2" xfId="6293" xr:uid="{4033A3D8-FBE2-4EC8-8A2B-74AEE4E00293}"/>
    <cellStyle name="Total 2 3 2 7 3" xfId="5942" xr:uid="{3367BA24-D965-4847-8ECA-1318B182AE26}"/>
    <cellStyle name="Total 2 3 2 8" xfId="5708" xr:uid="{953EC84D-9C49-431B-BD20-4B572F2C9545}"/>
    <cellStyle name="Total 2 3 3" xfId="245" xr:uid="{00000000-0005-0000-0000-000065010000}"/>
    <cellStyle name="Total 2 3 3 2" xfId="937" xr:uid="{1167B481-6423-476E-9975-1C71EF8AF06B}"/>
    <cellStyle name="Total 2 3 3 2 10" xfId="5470" xr:uid="{F9716FD6-4CF7-4A88-B016-A07A4653D258}"/>
    <cellStyle name="Total 2 3 3 2 2" xfId="1822" xr:uid="{CBF47A27-ACEE-4B99-A4D7-CC45AA1767B9}"/>
    <cellStyle name="Total 2 3 3 2 2 2" xfId="3711" xr:uid="{8C8D6111-CCF9-4AAB-AF42-A2D0DBAA3B0F}"/>
    <cellStyle name="Total 2 3 3 2 2 2 2" xfId="5917" xr:uid="{BD0850BE-2072-42FC-913D-0FB2EE12489D}"/>
    <cellStyle name="Total 2 3 3 2 2 2 3" xfId="5620" xr:uid="{E3790044-4C12-4037-AC48-507C9F01E5C8}"/>
    <cellStyle name="Total 2 3 3 2 2 3" xfId="4369" xr:uid="{8ACBAD64-BD85-419B-86B1-B2E735612427}"/>
    <cellStyle name="Total 2 3 3 2 2 3 2" xfId="6302" xr:uid="{9E758695-ACAD-411F-AD72-AE939A01B132}"/>
    <cellStyle name="Total 2 3 3 2 2 3 3" xfId="4778" xr:uid="{646D6832-14D4-4678-8E14-5F7B67986446}"/>
    <cellStyle name="Total 2 3 3 2 2 4" xfId="4853" xr:uid="{1E1CFD75-09CF-4AED-9571-02BCFBB02234}"/>
    <cellStyle name="Total 2 3 3 2 3" xfId="2342" xr:uid="{D01134A0-E742-4DE4-A9C5-68BFA9B0594E}"/>
    <cellStyle name="Total 2 3 3 2 3 2" xfId="4227" xr:uid="{29AC8CE1-4509-4325-93F5-89017C465BC2}"/>
    <cellStyle name="Total 2 3 3 2 3 2 2" xfId="6160" xr:uid="{16A96B5B-730E-4FC3-98B5-61577E30B91C}"/>
    <cellStyle name="Total 2 3 3 2 3 2 3" xfId="5466" xr:uid="{FCCC943A-C7E7-4155-B95B-B304A6CBCCB3}"/>
    <cellStyle name="Total 2 3 3 2 3 3" xfId="4336" xr:uid="{77E2DCA5-59E0-4C69-9394-9A93C9261F64}"/>
    <cellStyle name="Total 2 3 3 2 3 3 2" xfId="6269" xr:uid="{48069058-DA03-47C4-8BCF-EA876BA13A72}"/>
    <cellStyle name="Total 2 3 3 2 3 3 3" xfId="5938" xr:uid="{657A4ED4-58D6-4308-A77D-825E2A723F44}"/>
    <cellStyle name="Total 2 3 3 2 3 4" xfId="5361" xr:uid="{C2667EA2-12D2-4CBB-A1A9-B4C814D9F80D}"/>
    <cellStyle name="Total 2 3 3 2 3 5" xfId="6850" xr:uid="{98D048AB-20E4-40C3-9FCE-CFEEE241952D}"/>
    <cellStyle name="Total 2 3 3 2 4" xfId="2355" xr:uid="{513AA710-C487-4BE3-A06D-E977C53CB1CD}"/>
    <cellStyle name="Total 2 3 3 2 4 2" xfId="4240" xr:uid="{247ED2ED-3E40-41AE-BECA-9FACB425B67E}"/>
    <cellStyle name="Total 2 3 3 2 4 2 2" xfId="6173" xr:uid="{7278417E-DCD7-42C3-AA55-73C8E5A007ED}"/>
    <cellStyle name="Total 2 3 3 2 4 2 3" xfId="4700" xr:uid="{38F04283-D867-4543-BFA7-A4C9463C4F6E}"/>
    <cellStyle name="Total 2 3 3 2 4 3" xfId="4553" xr:uid="{8E062648-5898-43DE-ABBF-A2B4B31675F9}"/>
    <cellStyle name="Total 2 3 3 2 4 3 2" xfId="6486" xr:uid="{DC1231CD-59AD-47BC-A76A-155EEF25BA4D}"/>
    <cellStyle name="Total 2 3 3 2 4 3 3" xfId="5962" xr:uid="{F5D69BF9-F48F-4BC8-B716-D0B079710350}"/>
    <cellStyle name="Total 2 3 3 2 4 4" xfId="5374" xr:uid="{9618DA46-F825-488B-916F-E81FD0294BC4}"/>
    <cellStyle name="Total 2 3 3 2 4 5" xfId="6870" xr:uid="{F585E841-5DAA-4BB4-A644-D76496D556D7}"/>
    <cellStyle name="Total 2 3 3 2 5" xfId="2252" xr:uid="{AB152FEF-B3B9-4154-9297-205E8BFE85D7}"/>
    <cellStyle name="Total 2 3 3 2 5 2" xfId="4141" xr:uid="{F350623C-D602-4163-AD3E-90D2F9C86895}"/>
    <cellStyle name="Total 2 3 3 2 5 2 2" xfId="6074" xr:uid="{1FCD0AA1-DE40-4454-9532-454DCD9023CD}"/>
    <cellStyle name="Total 2 3 3 2 5 2 3" xfId="5883" xr:uid="{2362CCB8-E06A-46A3-9053-3556DA5F216F}"/>
    <cellStyle name="Total 2 3 3 2 5 3" xfId="4523" xr:uid="{26F3BEEB-930F-4C6D-B753-1E8A5859DBBA}"/>
    <cellStyle name="Total 2 3 3 2 5 3 2" xfId="6456" xr:uid="{23B23F72-F928-44D0-93BB-1EAE99A5A989}"/>
    <cellStyle name="Total 2 3 3 2 5 3 3" xfId="6668" xr:uid="{01E50166-80F2-4A91-9F0A-B64C256FCD92}"/>
    <cellStyle name="Total 2 3 3 2 5 4" xfId="5275" xr:uid="{AD93ECE0-B489-4A03-8891-5D77D5DEB545}"/>
    <cellStyle name="Total 2 3 3 2 5 5" xfId="5690" xr:uid="{9EB49122-FDFE-4C8C-9BB0-28A5DA137201}"/>
    <cellStyle name="Total 2 3 3 2 6" xfId="1374" xr:uid="{46FA0050-A891-4C45-9A15-A28308F50121}"/>
    <cellStyle name="Total 2 3 3 2 6 2" xfId="3263" xr:uid="{8EE36195-ED63-4863-8A35-5828E1A07E79}"/>
    <cellStyle name="Total 2 3 3 2 6 2 2" xfId="5730" xr:uid="{8247AEB7-4C70-4935-99D6-5CC9563D3EAB}"/>
    <cellStyle name="Total 2 3 3 2 6 2 3" xfId="6741" xr:uid="{E07180F7-F9A9-4927-B948-49607718272D}"/>
    <cellStyle name="Total 2 3 3 2 6 3" xfId="4601" xr:uid="{322EEECB-6096-42BB-A0B6-6D34D198DBB8}"/>
    <cellStyle name="Total 2 3 3 2 6 3 2" xfId="6534" xr:uid="{0068C6C4-3D89-4723-B2D3-9C2A4F9206BF}"/>
    <cellStyle name="Total 2 3 3 2 6 3 3" xfId="5628" xr:uid="{A3B524FB-9DCD-4D2C-AC96-990906FE1B24}"/>
    <cellStyle name="Total 2 3 3 2 6 4" xfId="4951" xr:uid="{E0E46EF6-DCC1-4BC1-BD2C-EAA6E4225B65}"/>
    <cellStyle name="Total 2 3 3 2 6 5" xfId="6630" xr:uid="{2933176D-98DE-492F-B920-1C24CC069974}"/>
    <cellStyle name="Total 2 3 3 2 7" xfId="4583" xr:uid="{BDCB6CFD-356C-4044-BE2D-3ED136A772C0}"/>
    <cellStyle name="Total 2 3 3 2 7 2" xfId="6516" xr:uid="{71CC6E1E-0B83-4705-B0F8-EC0E6EAE6220}"/>
    <cellStyle name="Total 2 3 3 2 7 3" xfId="628" xr:uid="{E96FCF22-D9C7-46B9-8844-725AFBD9B9B9}"/>
    <cellStyle name="Total 2 3 3 2 8" xfId="4404" xr:uid="{C9CEC042-DD50-4700-ABDC-5248737BCA74}"/>
    <cellStyle name="Total 2 3 3 2 8 2" xfId="6337" xr:uid="{A7744711-EA30-4175-84F1-A4AF254580BF}"/>
    <cellStyle name="Total 2 3 3 2 8 3" xfId="4697" xr:uid="{C6AEC684-7A12-4EFE-9927-086B601A3D5D}"/>
    <cellStyle name="Total 2 3 3 2 9" xfId="5210" xr:uid="{C14F9C97-D03A-488B-8F25-C7FAA7B65094}"/>
    <cellStyle name="Total 2 3 3 3" xfId="1386" xr:uid="{2C694B11-0EF2-4525-ADE4-6C4E6ACF1BD0}"/>
    <cellStyle name="Total 2 3 3 3 2" xfId="3275" xr:uid="{9D5646C0-0E85-4F41-9B2A-1E07AD478DE2}"/>
    <cellStyle name="Total 2 3 3 3 2 2" xfId="5742" xr:uid="{B10971D1-D54C-4069-A98B-18475DC6A7DD}"/>
    <cellStyle name="Total 2 3 3 3 2 3" xfId="5900" xr:uid="{6DC15264-866F-42A5-AC9B-BD4D89112863}"/>
    <cellStyle name="Total 2 3 3 3 3" xfId="4525" xr:uid="{C9600587-27C1-4EFD-A9EE-66ABABBC4751}"/>
    <cellStyle name="Total 2 3 3 3 3 2" xfId="6458" xr:uid="{1517F375-2842-44C8-8F7F-477D00FA39C4}"/>
    <cellStyle name="Total 2 3 3 3 3 3" xfId="5035" xr:uid="{A1709A7F-7C1A-4489-ADB3-C4F15364EAB8}"/>
    <cellStyle name="Total 2 3 3 3 4" xfId="4963" xr:uid="{3AED8AB1-6B6F-4686-BDF7-0731082A0996}"/>
    <cellStyle name="Total 2 3 3 3 5" xfId="4990" xr:uid="{3EF99755-384C-4639-B978-B41D59BDDC16}"/>
    <cellStyle name="Total 2 3 3 4" xfId="2322" xr:uid="{B1E0096A-1F87-466A-BF2A-D8E61F2E2C5E}"/>
    <cellStyle name="Total 2 3 3 4 2" xfId="4207" xr:uid="{21335CFA-BEF8-42E9-95B1-DDB9F3AFB1AA}"/>
    <cellStyle name="Total 2 3 3 4 2 2" xfId="6140" xr:uid="{676B7913-9B10-4FEA-9255-ED8CC7E3C15C}"/>
    <cellStyle name="Total 2 3 3 4 2 3" xfId="5072" xr:uid="{006F8B63-26CE-4195-94D2-629CFF4A4E26}"/>
    <cellStyle name="Total 2 3 3 4 3" xfId="4589" xr:uid="{51855715-85FE-43F1-B01C-7887746E919A}"/>
    <cellStyle name="Total 2 3 3 4 3 2" xfId="6522" xr:uid="{47440628-B03D-4AC3-9082-596955A87E79}"/>
    <cellStyle name="Total 2 3 3 4 3 3" xfId="4823" xr:uid="{5902DFA9-F88A-442C-A89A-0D65CE5FE8C6}"/>
    <cellStyle name="Total 2 3 3 4 4" xfId="5341" xr:uid="{413F80B7-CEC8-4312-A718-3D63FC2C9F6D}"/>
    <cellStyle name="Total 2 3 3 4 5" xfId="6846" xr:uid="{22E87E55-B330-4F8E-BEB6-FDFA5DF36D92}"/>
    <cellStyle name="Total 2 3 3 5" xfId="2210" xr:uid="{1EB94925-12ED-479D-BFB4-359764F8DB24}"/>
    <cellStyle name="Total 2 3 3 5 2" xfId="4099" xr:uid="{0EE18934-56D8-43E3-9AE9-FC6EFCD7CD4D}"/>
    <cellStyle name="Total 2 3 3 5 2 2" xfId="6032" xr:uid="{EBC3ACFA-1F26-417E-9CB7-65DA8C9A3EC0}"/>
    <cellStyle name="Total 2 3 3 5 2 3" xfId="5130" xr:uid="{E2D87DC6-7693-48BC-961E-04FF09702FC1}"/>
    <cellStyle name="Total 2 3 3 5 3" xfId="4574" xr:uid="{C6AA6988-4320-4503-9AA7-B6D908F5A5BA}"/>
    <cellStyle name="Total 2 3 3 5 3 2" xfId="6507" xr:uid="{B95E0FF3-23A5-4A03-9041-B31A1A928505}"/>
    <cellStyle name="Total 2 3 3 5 3 3" xfId="467" xr:uid="{5FFA97AC-D5D1-4239-AB7C-CD2C28C67DAF}"/>
    <cellStyle name="Total 2 3 3 5 4" xfId="5233" xr:uid="{E41C54A7-A403-4EE2-A371-674AD8215E7C}"/>
    <cellStyle name="Total 2 3 3 5 5" xfId="5547" xr:uid="{319FF0EF-3C7A-4409-AE2C-1B9D988C8120}"/>
    <cellStyle name="Total 2 3 3 6" xfId="2528" xr:uid="{142FAC48-FD4C-4777-B97A-DE3120E1EC27}"/>
    <cellStyle name="Total 2 3 3 6 2" xfId="5485" xr:uid="{999F6613-783B-41FB-B017-56173D1F516C}"/>
    <cellStyle name="Total 2 3 3 6 3" xfId="5902" xr:uid="{912FA796-5087-431D-B060-5F3CBB4C83ED}"/>
    <cellStyle name="Total 2 3 3 7" xfId="2405" xr:uid="{72715C04-49BD-4F2D-A74C-C52624336E53}"/>
    <cellStyle name="Total 2 3 3 7 2" xfId="5423" xr:uid="{73907168-6837-484F-8336-7F7E3F00DF42}"/>
    <cellStyle name="Total 2 3 3 7 3" xfId="5831" xr:uid="{894DF83F-3DB1-4F7F-9042-1ED743D54032}"/>
    <cellStyle name="Total 2 3 3 8" xfId="435" xr:uid="{5D71D89B-0470-46F3-9FB1-9CB97A83B398}"/>
    <cellStyle name="Total 2 3 4" xfId="879" xr:uid="{13E3A50B-24A4-4C70-9ED2-0665F39EEE31}"/>
    <cellStyle name="Total 2 3 4 10" xfId="4807" xr:uid="{A8D16E25-2118-4CAC-8318-7CA601F5F9B7}"/>
    <cellStyle name="Total 2 3 4 2" xfId="1765" xr:uid="{760E50A7-4FDA-456C-8096-670323F2030B}"/>
    <cellStyle name="Total 2 3 4 2 2" xfId="3654" xr:uid="{CEFCD0E8-3BF0-4372-89A5-BE2457779F45}"/>
    <cellStyle name="Total 2 3 4 2 2 2" xfId="5892" xr:uid="{29539335-AF15-42EA-A445-C3ECDC97B646}"/>
    <cellStyle name="Total 2 3 4 2 2 3" xfId="5193" xr:uid="{AC69E2EF-3633-44EE-94B6-96FE419E89D8}"/>
    <cellStyle name="Total 2 3 4 2 3" xfId="4573" xr:uid="{A75B92E5-CF49-41F6-A2DB-7EA178A069AA}"/>
    <cellStyle name="Total 2 3 4 2 3 2" xfId="6506" xr:uid="{749C81AE-26DB-48B5-978B-9F25150C9C16}"/>
    <cellStyle name="Total 2 3 4 2 3 3" xfId="5486" xr:uid="{A3EC588A-E6B1-44B2-BB46-FE42AA1C8659}"/>
    <cellStyle name="Total 2 3 4 2 4" xfId="5489" xr:uid="{6AECF1A6-CECE-4A57-88B2-2C164C2E727D}"/>
    <cellStyle name="Total 2 3 4 3" xfId="2248" xr:uid="{6105D99E-70F4-4BD8-B59D-E6B6DC7631F5}"/>
    <cellStyle name="Total 2 3 4 3 2" xfId="4137" xr:uid="{B495C185-E5BF-46B9-BFBC-EC4B63328B44}"/>
    <cellStyle name="Total 2 3 4 3 2 2" xfId="6070" xr:uid="{0EE261A1-983E-4F0C-B385-D58E49274B86}"/>
    <cellStyle name="Total 2 3 4 3 2 3" xfId="5876" xr:uid="{7E254E17-7FF6-48DB-AA01-D2019A41AA92}"/>
    <cellStyle name="Total 2 3 4 3 3" xfId="4614" xr:uid="{BE271F11-BE6F-437B-B372-1E0E1F931A61}"/>
    <cellStyle name="Total 2 3 4 3 3 2" xfId="6547" xr:uid="{2C7E064A-E0B3-448C-9E51-2754BFD2CC63}"/>
    <cellStyle name="Total 2 3 4 3 3 3" xfId="5131" xr:uid="{F27EE139-5D97-4CC5-9265-9C23106A690F}"/>
    <cellStyle name="Total 2 3 4 3 4" xfId="5271" xr:uid="{D546C435-EDB8-4582-BEDC-089F5EB40F1C}"/>
    <cellStyle name="Total 2 3 4 3 5" xfId="6881" xr:uid="{218C184B-609C-4E9C-ABFB-96645028B473}"/>
    <cellStyle name="Total 2 3 4 4" xfId="2277" xr:uid="{1A8FEB72-BBD1-4951-8DF6-586FF25E8B67}"/>
    <cellStyle name="Total 2 3 4 4 2" xfId="4165" xr:uid="{596BAA59-7FF7-41E7-A571-C3FADF82D385}"/>
    <cellStyle name="Total 2 3 4 4 2 2" xfId="6098" xr:uid="{3891F6CA-2DAE-4C9B-8F20-0248A59DCD62}"/>
    <cellStyle name="Total 2 3 4 4 2 3" xfId="6722" xr:uid="{EAA4DC40-1321-4505-A5A4-8346A30367B9}"/>
    <cellStyle name="Total 2 3 4 4 3" xfId="4337" xr:uid="{C7294255-8A1C-4DDD-9396-E359E7B8F92D}"/>
    <cellStyle name="Total 2 3 4 4 3 2" xfId="6270" xr:uid="{CF9BD7FC-0E07-4144-807D-089CE9A9E0D1}"/>
    <cellStyle name="Total 2 3 4 4 3 3" xfId="5585" xr:uid="{B140A9C9-0296-4A8E-9B98-4D8FCAE85AB6}"/>
    <cellStyle name="Total 2 3 4 4 4" xfId="5299" xr:uid="{A7327D6A-3330-4325-9277-9B25A1054CE2}"/>
    <cellStyle name="Total 2 3 4 4 5" xfId="6769" xr:uid="{942667B1-7729-43DC-9910-9D2F40213322}"/>
    <cellStyle name="Total 2 3 4 5" xfId="2344" xr:uid="{D85AA9D5-A596-4F1C-8D61-3548E7D67149}"/>
    <cellStyle name="Total 2 3 4 5 2" xfId="4229" xr:uid="{F31163AF-F21C-4D40-8527-0F3D8AAB8743}"/>
    <cellStyle name="Total 2 3 4 5 2 2" xfId="6162" xr:uid="{B99C8B24-EAC8-420F-8987-6806EE91C190}"/>
    <cellStyle name="Total 2 3 4 5 2 3" xfId="5656" xr:uid="{AEC95BA1-0564-46B0-BA7D-73266A216B81}"/>
    <cellStyle name="Total 2 3 4 5 3" xfId="2412" xr:uid="{BC820618-267A-4DDC-9893-F7059E2D9E83}"/>
    <cellStyle name="Total 2 3 4 5 3 2" xfId="5430" xr:uid="{08BC0DB5-50B1-4170-BE57-77BC1332D8E5}"/>
    <cellStyle name="Total 2 3 4 5 3 3" xfId="5608" xr:uid="{9CAF4919-5B0D-4655-AC79-19C2000ED0B1}"/>
    <cellStyle name="Total 2 3 4 5 4" xfId="5363" xr:uid="{0B695860-2CA5-45EC-8E4E-80983B0BFC81}"/>
    <cellStyle name="Total 2 3 4 5 5" xfId="4930" xr:uid="{34ADD188-578E-4486-B835-FB3B3836B640}"/>
    <cellStyle name="Total 2 3 4 6" xfId="2265" xr:uid="{98A47549-9753-48FA-B553-D3AF7F1AA757}"/>
    <cellStyle name="Total 2 3 4 6 2" xfId="4154" xr:uid="{5D5F4533-06A0-4022-977E-271989497D11}"/>
    <cellStyle name="Total 2 3 4 6 2 2" xfId="6087" xr:uid="{2C76FD3B-520F-4EFE-BD29-ABD4815F655A}"/>
    <cellStyle name="Total 2 3 4 6 2 3" xfId="4814" xr:uid="{68FD90ED-4948-41C1-AA66-B801611C4A1C}"/>
    <cellStyle name="Total 2 3 4 6 3" xfId="4419" xr:uid="{0ACC1CB0-502E-4566-92A8-1D6568784E86}"/>
    <cellStyle name="Total 2 3 4 6 3 2" xfId="6352" xr:uid="{672AC08E-D83E-49C0-97B7-DBC91A063631}"/>
    <cellStyle name="Total 2 3 4 6 3 3" xfId="4820" xr:uid="{FC116F15-5518-4FDA-92D2-935B0A5882D0}"/>
    <cellStyle name="Total 2 3 4 6 4" xfId="5288" xr:uid="{F03EBCC3-5885-4AF3-812C-6DE2D253C9E5}"/>
    <cellStyle name="Total 2 3 4 6 5" xfId="6832" xr:uid="{9639D616-8AAC-49DC-8A08-B2868AC81EE6}"/>
    <cellStyle name="Total 2 3 4 7" xfId="4307" xr:uid="{881A39A1-78F6-4C91-A73F-6E1A9FD704B7}"/>
    <cellStyle name="Total 2 3 4 7 2" xfId="6240" xr:uid="{19EE6CE3-AAD2-4A54-8C20-DA48DE53C0E1}"/>
    <cellStyle name="Total 2 3 4 7 3" xfId="5225" xr:uid="{D75C564F-6E02-4BF7-A754-A02BE298D295}"/>
    <cellStyle name="Total 2 3 4 8" xfId="2592" xr:uid="{127707FA-4135-4276-8F5D-7FC10B7AFF68}"/>
    <cellStyle name="Total 2 3 4 8 2" xfId="5505" xr:uid="{2C08982B-42B7-47A4-A659-64A81D743992}"/>
    <cellStyle name="Total 2 3 4 8 3" xfId="4880" xr:uid="{6C34CFED-9ACD-4841-81E3-F6B0041C5B90}"/>
    <cellStyle name="Total 2 3 4 9" xfId="5569" xr:uid="{6F7CCE3A-EFD1-4804-A516-A150DA3CA563}"/>
    <cellStyle name="Total 2 3 5" xfId="1552" xr:uid="{138FE0B7-2680-47E5-9864-1251902D25AC}"/>
    <cellStyle name="Total 2 3 5 2" xfId="3441" xr:uid="{35A30C64-B57D-48E5-AE66-79A115D2F886}"/>
    <cellStyle name="Total 2 3 5 2 2" xfId="5817" xr:uid="{A9CCC752-AD0C-47F6-AB1C-92D897285549}"/>
    <cellStyle name="Total 2 3 5 2 3" xfId="5630" xr:uid="{466DE58C-1E2A-4F3E-8305-CE37ED45989D}"/>
    <cellStyle name="Total 2 3 5 3" xfId="4599" xr:uid="{5C5377DE-2FA2-440F-9F6D-B680722EAA51}"/>
    <cellStyle name="Total 2 3 5 3 2" xfId="6532" xr:uid="{EAE2835B-41A4-49DB-8B69-176CC1BE59D2}"/>
    <cellStyle name="Total 2 3 5 3 3" xfId="5709" xr:uid="{B4A68464-9A2F-47E4-957A-14AD67EB2662}"/>
    <cellStyle name="Total 2 3 5 4" xfId="5028" xr:uid="{F24CAB5F-AE09-4916-9EF8-90DDBB16DB6F}"/>
    <cellStyle name="Total 2 3 5 5" xfId="5511" xr:uid="{D09E2B48-5F53-4227-9379-961E0CBA6A20}"/>
    <cellStyle name="Total 2 3 6" xfId="1389" xr:uid="{E71AF0CA-58BE-4453-9627-254D6966DF06}"/>
    <cellStyle name="Total 2 3 6 2" xfId="3278" xr:uid="{205F50CE-3B76-4B87-9B3E-0686F404D9AA}"/>
    <cellStyle name="Total 2 3 6 2 2" xfId="5745" xr:uid="{17E5A269-6C0F-4779-8F40-9DFA2270864A}"/>
    <cellStyle name="Total 2 3 6 2 3" xfId="4923" xr:uid="{B48A4019-DBB0-409D-BAB7-B1C5E23F98C4}"/>
    <cellStyle name="Total 2 3 6 3" xfId="2414" xr:uid="{8438C220-2586-48D1-83B2-6CDF823952EA}"/>
    <cellStyle name="Total 2 3 6 3 2" xfId="5432" xr:uid="{C70C9EF5-F692-41C0-99A3-9B1E99E203B9}"/>
    <cellStyle name="Total 2 3 6 3 3" xfId="4875" xr:uid="{4A81FF73-D20D-40F1-B81C-C21E62E9BC43}"/>
    <cellStyle name="Total 2 3 6 4" xfId="4966" xr:uid="{65089DFC-0990-4D07-B3BF-99F399FFDA83}"/>
    <cellStyle name="Total 2 3 6 5" xfId="475" xr:uid="{F2CD844B-8467-4324-B3A4-78425C2DA928}"/>
    <cellStyle name="Total 2 3 7" xfId="2349" xr:uid="{82F2F1CA-8D97-4133-9234-C3FA5289E7EC}"/>
    <cellStyle name="Total 2 3 7 2" xfId="4234" xr:uid="{BF6387E1-D4B5-4088-B222-39008091A8BC}"/>
    <cellStyle name="Total 2 3 7 2 2" xfId="6167" xr:uid="{36BE1D0F-7E07-4320-B7CA-9C174F9E54B5}"/>
    <cellStyle name="Total 2 3 7 2 3" xfId="5988" xr:uid="{0A2CA060-2239-4D58-9114-368BDAB005DF}"/>
    <cellStyle name="Total 2 3 7 3" xfId="4355" xr:uid="{B340659E-6046-4D0F-816A-022E092AFF36}"/>
    <cellStyle name="Total 2 3 7 3 2" xfId="6288" xr:uid="{6FB013E7-800D-42EA-88AD-8192B8562026}"/>
    <cellStyle name="Total 2 3 7 3 3" xfId="4824" xr:uid="{D0EF419C-50D6-467D-B411-575038E63442}"/>
    <cellStyle name="Total 2 3 7 4" xfId="5368" xr:uid="{4346C668-6A07-4438-B5EA-24B996114D51}"/>
    <cellStyle name="Total 2 3 7 5" xfId="6838" xr:uid="{87E4B390-CC18-4DFC-95AC-18AB4EA251A2}"/>
    <cellStyle name="Total 2 3 8" xfId="2466" xr:uid="{4CA821B1-1391-42B5-8AF9-B681DC933935}"/>
    <cellStyle name="Total 2 3 8 2" xfId="5464" xr:uid="{5FEAEB90-DC70-4EFC-9E3F-8450A1F9F12F}"/>
    <cellStyle name="Total 2 3 8 3" xfId="4738" xr:uid="{03030E8F-1635-4193-803B-02D1CDF81A34}"/>
    <cellStyle name="Total 2 3 9" xfId="4637" xr:uid="{48A90F6B-918B-4577-8460-DD6E0513A0E4}"/>
    <cellStyle name="Total 2 3 9 2" xfId="6570" xr:uid="{DEC01C65-4DFB-4373-BCA8-17911CDECCA6}"/>
    <cellStyle name="Total 2 3 9 3" xfId="6907" xr:uid="{A9BA9C19-F485-4E9C-B79E-0283C9AD9D9E}"/>
    <cellStyle name="Total 2 4" xfId="153" xr:uid="{00000000-0005-0000-0000-000066010000}"/>
    <cellStyle name="Total 2 4 2" xfId="724" xr:uid="{407B2BE5-C981-4C90-9843-FD9D94608BCA}"/>
    <cellStyle name="Total 2 4 2 10" xfId="6856" xr:uid="{88A1B970-835D-4545-861E-6C8FEA60700E}"/>
    <cellStyle name="Total 2 4 2 2" xfId="1612" xr:uid="{D6A6FF8A-4A55-4AFA-A413-057606951C26}"/>
    <cellStyle name="Total 2 4 2 2 2" xfId="3501" xr:uid="{892F5EBC-CD37-4D2B-AD07-E986A42AA11E}"/>
    <cellStyle name="Total 2 4 2 2 2 2" xfId="5843" xr:uid="{628E4498-A921-498D-B3CB-D9AEECE92A55}"/>
    <cellStyle name="Total 2 4 2 2 2 3" xfId="5599" xr:uid="{00676561-3717-4CEB-B1A9-1957F92E9AA1}"/>
    <cellStyle name="Total 2 4 2 2 3" xfId="4549" xr:uid="{03560154-B139-42C3-8699-BE66D2AB68ED}"/>
    <cellStyle name="Total 2 4 2 2 3 2" xfId="6482" xr:uid="{E361F7C6-850D-492D-9F62-EF08D6226612}"/>
    <cellStyle name="Total 2 4 2 2 3 3" xfId="476" xr:uid="{F53B5B5A-81AB-45C1-8256-AAAF5B030940}"/>
    <cellStyle name="Total 2 4 2 2 4" xfId="5872" xr:uid="{3A653AD1-0CF4-444D-B46C-1080A936A978}"/>
    <cellStyle name="Total 2 4 2 3" xfId="2243" xr:uid="{92998E00-B5F4-443A-A66B-82E8D5527F42}"/>
    <cellStyle name="Total 2 4 2 3 2" xfId="4132" xr:uid="{FFC04EAC-0087-4281-968A-1E1FE00D3D84}"/>
    <cellStyle name="Total 2 4 2 3 2 2" xfId="6065" xr:uid="{876E7AAA-3456-470E-9CC1-88047DB863EB}"/>
    <cellStyle name="Total 2 4 2 3 2 3" xfId="6727" xr:uid="{DF6F18AE-4AD3-49EB-B3F9-F5F8C18B4ABC}"/>
    <cellStyle name="Total 2 4 2 3 3" xfId="4374" xr:uid="{3D261EF6-3E35-4DBB-A719-271AD1663A0D}"/>
    <cellStyle name="Total 2 4 2 3 3 2" xfId="6307" xr:uid="{C8C51773-FC91-4880-9686-76FA8C0204ED}"/>
    <cellStyle name="Total 2 4 2 3 3 3" xfId="5976" xr:uid="{453A4883-1BB4-4A03-91E4-260BE8CD529D}"/>
    <cellStyle name="Total 2 4 2 3 4" xfId="5266" xr:uid="{D9F9B625-28CF-429E-A6FD-1F66218BB86E}"/>
    <cellStyle name="Total 2 4 2 3 5" xfId="4685" xr:uid="{866B602B-8910-4FC8-BFAB-9012ACEAD52B}"/>
    <cellStyle name="Total 2 4 2 4" xfId="2354" xr:uid="{0870773B-D357-4DD5-BA7A-D5DB89D0FBEB}"/>
    <cellStyle name="Total 2 4 2 4 2" xfId="4239" xr:uid="{766B4708-6DA6-4A29-9748-38339703648F}"/>
    <cellStyle name="Total 2 4 2 4 2 2" xfId="6172" xr:uid="{B7D14F0C-B78F-489E-AFCD-E2BCE62E8570}"/>
    <cellStyle name="Total 2 4 2 4 2 3" xfId="5751" xr:uid="{C8B1C95D-9E6A-4019-A672-CD8B1968AABA}"/>
    <cellStyle name="Total 2 4 2 4 3" xfId="4417" xr:uid="{E398F4D9-5A36-4BF7-9AB0-A1EDC1C16FDB}"/>
    <cellStyle name="Total 2 4 2 4 3 2" xfId="6350" xr:uid="{92C57D75-7438-4110-BF37-D4BC07F62ED6}"/>
    <cellStyle name="Total 2 4 2 4 3 3" xfId="5099" xr:uid="{3409C152-5453-4A05-89A3-D3DE38A95ADB}"/>
    <cellStyle name="Total 2 4 2 4 4" xfId="5373" xr:uid="{19AF8C66-3F7E-4300-B51F-20775ECC677A}"/>
    <cellStyle name="Total 2 4 2 4 5" xfId="5153" xr:uid="{49257054-CF8D-4EF3-BFA4-EA32258A36C3}"/>
    <cellStyle name="Total 2 4 2 5" xfId="1611" xr:uid="{4F407909-0150-4D7D-8BB2-60AE2275501E}"/>
    <cellStyle name="Total 2 4 2 5 2" xfId="3500" xr:uid="{12B6C5A9-42F8-4026-AA9F-1F58548CA0A9}"/>
    <cellStyle name="Total 2 4 2 5 2 2" xfId="5842" xr:uid="{8127CEC3-12DE-419D-B18C-505FD79349BD}"/>
    <cellStyle name="Total 2 4 2 5 2 3" xfId="5605" xr:uid="{70FD2783-457F-4141-A412-EB5078C3C589}"/>
    <cellStyle name="Total 2 4 2 5 3" xfId="4410" xr:uid="{DAF1E61C-A969-4D51-8B54-2D70F038046E}"/>
    <cellStyle name="Total 2 4 2 5 3 2" xfId="6343" xr:uid="{D2C35520-10A3-4582-B4FF-849BABBC1CDA}"/>
    <cellStyle name="Total 2 4 2 5 3 3" xfId="4843" xr:uid="{AD852A9B-6F23-4517-930C-D0CA22564C48}"/>
    <cellStyle name="Total 2 4 2 5 4" xfId="5056" xr:uid="{F918B08E-4AB6-480C-9C63-C8374575E07D}"/>
    <cellStyle name="Total 2 4 2 5 5" xfId="5602" xr:uid="{8F123DB0-6D34-4062-8603-3F2693464C89}"/>
    <cellStyle name="Total 2 4 2 6" xfId="1375" xr:uid="{D7CB9AE8-9D08-4901-9CAA-F558E3C3E33D}"/>
    <cellStyle name="Total 2 4 2 6 2" xfId="3264" xr:uid="{C8EE5EF8-0D9B-4FA3-9C10-E1D16A66E140}"/>
    <cellStyle name="Total 2 4 2 6 2 2" xfId="5731" xr:uid="{D1E5D31A-E7F6-4C79-BB0F-1E9D7372B8DB}"/>
    <cellStyle name="Total 2 4 2 6 2 3" xfId="5164" xr:uid="{A1253A7E-EA9C-4217-A22D-57FB620E1A7C}"/>
    <cellStyle name="Total 2 4 2 6 3" xfId="4421" xr:uid="{24F527C5-03A7-480A-A37B-3C5C9F5BF0AF}"/>
    <cellStyle name="Total 2 4 2 6 3 2" xfId="6354" xr:uid="{5324F4D3-1E1A-41E3-A9A8-038054F88368}"/>
    <cellStyle name="Total 2 4 2 6 3 3" xfId="6745" xr:uid="{B80EE001-0C25-4666-AA78-5D85A7CDCB97}"/>
    <cellStyle name="Total 2 4 2 6 4" xfId="4952" xr:uid="{23F9D876-2478-469E-8829-C860258B283A}"/>
    <cellStyle name="Total 2 4 2 6 5" xfId="5578" xr:uid="{D3315985-0594-4AC0-8526-DFC7F4146078}"/>
    <cellStyle name="Total 2 4 2 7" xfId="4576" xr:uid="{4CA59475-65B3-4E76-9D47-798C56CB0619}"/>
    <cellStyle name="Total 2 4 2 7 2" xfId="6509" xr:uid="{BC33A572-9C3B-4E15-9039-81B470AFF251}"/>
    <cellStyle name="Total 2 4 2 7 3" xfId="5217" xr:uid="{99727F1B-8155-4AC7-83BF-075D126CA31A}"/>
    <cellStyle name="Total 2 4 2 8" xfId="4284" xr:uid="{9461B7EC-D13D-48CF-B947-7AA3A142A85E}"/>
    <cellStyle name="Total 2 4 2 8 2" xfId="6217" xr:uid="{1CEBE56C-D53F-4714-BD21-20AE478761BE}"/>
    <cellStyle name="Total 2 4 2 8 3" xfId="4892" xr:uid="{D58593A4-9229-43C2-B71B-F9AE45142C06}"/>
    <cellStyle name="Total 2 4 2 9" xfId="5042" xr:uid="{96AE1871-6EA6-40C7-BE8C-B803EAC50478}"/>
    <cellStyle name="Total 2 4 3" xfId="1403" xr:uid="{79A7F10A-5B22-4858-93C7-B8C43328914A}"/>
    <cellStyle name="Total 2 4 3 2" xfId="3292" xr:uid="{996BD972-1F12-4053-ABDF-6F72A23360B0}"/>
    <cellStyle name="Total 2 4 3 2 2" xfId="5757" xr:uid="{DCCDD50F-B7DE-4BCD-8A1E-FA7639C9769F}"/>
    <cellStyle name="Total 2 4 3 2 3" xfId="5707" xr:uid="{41639B27-23FB-47A2-8037-4578152BF2A7}"/>
    <cellStyle name="Total 2 4 3 3" xfId="4534" xr:uid="{A29151D8-353A-42B2-9D0A-F3A30C8D9C59}"/>
    <cellStyle name="Total 2 4 3 3 2" xfId="6467" xr:uid="{B183F4D5-16B5-40C7-A02B-1F18064AAC17}"/>
    <cellStyle name="Total 2 4 3 3 3" xfId="6733" xr:uid="{DD5B713A-F426-484A-AFA9-4272F4B5AD33}"/>
    <cellStyle name="Total 2 4 3 4" xfId="4977" xr:uid="{8D5B7BAE-F0BE-4F66-A15D-94BE2EFFD2D9}"/>
    <cellStyle name="Total 2 4 3 5" xfId="5950" xr:uid="{BEF1DD02-F2E2-4595-8D25-60BC5BE9E885}"/>
    <cellStyle name="Total 2 4 4" xfId="2369" xr:uid="{701A40F9-3EA0-4CF2-B405-2937BA65E8C3}"/>
    <cellStyle name="Total 2 4 4 2" xfId="4252" xr:uid="{D04EBF97-8435-45A3-91C2-E1ADC1F5A51D}"/>
    <cellStyle name="Total 2 4 4 2 2" xfId="6185" xr:uid="{77145067-3949-4F0C-B849-1F94126809E3}"/>
    <cellStyle name="Total 2 4 4 2 3" xfId="6640" xr:uid="{082B24D1-4C00-4674-BDB2-B9993186250E}"/>
    <cellStyle name="Total 2 4 4 3" xfId="4443" xr:uid="{7D6D687F-F873-4092-8954-EAEDBABF929E}"/>
    <cellStyle name="Total 2 4 4 3 2" xfId="6376" xr:uid="{F3D4F95D-9C42-4822-95B2-92C37E8A075F}"/>
    <cellStyle name="Total 2 4 4 3 3" xfId="6662" xr:uid="{44160D15-E3CE-4E82-B612-C8D8CA74FA5C}"/>
    <cellStyle name="Total 2 4 4 4" xfId="5388" xr:uid="{4580544B-1962-475D-B039-33258EFAD579}"/>
    <cellStyle name="Total 2 4 4 5" xfId="6852" xr:uid="{98AD7727-39D6-4D9A-8190-8DE5010D0A40}"/>
    <cellStyle name="Total 2 4 5" xfId="2294" xr:uid="{87F812FE-D331-4108-828D-D01B737171AA}"/>
    <cellStyle name="Total 2 4 5 2" xfId="4180" xr:uid="{B36BED4F-C6FB-49B0-A8DF-82DB6F9C4A91}"/>
    <cellStyle name="Total 2 4 5 2 2" xfId="6113" xr:uid="{4071AAD5-74FC-4E70-B9F2-57CCE18C0ABB}"/>
    <cellStyle name="Total 2 4 5 2 3" xfId="6735" xr:uid="{58734CE4-7FF0-431E-A4DD-C1E92766E9ED}"/>
    <cellStyle name="Total 2 4 5 3" xfId="4348" xr:uid="{4148442F-186F-41F7-B579-E2F44DEA7202}"/>
    <cellStyle name="Total 2 4 5 3 2" xfId="6281" xr:uid="{1EA7C79F-4CB0-4A2A-B7AF-434B35E4C2B8}"/>
    <cellStyle name="Total 2 4 5 3 3" xfId="6013" xr:uid="{62542539-98FB-4270-8932-758E9CDCA53D}"/>
    <cellStyle name="Total 2 4 5 4" xfId="5314" xr:uid="{EDEC2985-D54A-492B-AA50-86C46F5EF71B}"/>
    <cellStyle name="Total 2 4 5 5" xfId="4866" xr:uid="{25BCB37E-7A86-438E-9EEB-CF4A27B4883D}"/>
    <cellStyle name="Total 2 4 6" xfId="2445" xr:uid="{3ADBEC32-539B-4134-84C9-F37EDFF4741B}"/>
    <cellStyle name="Total 2 4 6 2" xfId="5452" xr:uid="{AAF10F10-77BD-47D9-B3A1-CEDF169306C1}"/>
    <cellStyle name="Total 2 4 6 3" xfId="501" xr:uid="{93C8D477-9E03-4093-ABB4-59709AED96AC}"/>
    <cellStyle name="Total 2 4 7" xfId="4630" xr:uid="{9F2D9914-9514-44BA-B7AA-747E2724E7C7}"/>
    <cellStyle name="Total 2 4 7 2" xfId="6563" xr:uid="{BBAA00FA-E202-4559-8B0B-E09E11147C04}"/>
    <cellStyle name="Total 2 4 7 3" xfId="6900" xr:uid="{01BED9EC-06D7-488D-BD34-A37A2DFE3231}"/>
    <cellStyle name="Total 2 4 8" xfId="6848" xr:uid="{946A61CD-3CF5-4EC4-92E5-2512F2119493}"/>
    <cellStyle name="Total 2 5" xfId="719" xr:uid="{86CF70E5-E936-4853-B680-82902E6F8410}"/>
    <cellStyle name="Total 2 5 2" xfId="2235" xr:uid="{8E5EA46D-7F5B-4CF4-9D80-30103DD6064D}"/>
    <cellStyle name="Total 2 5 2 2" xfId="4124" xr:uid="{8D198CE2-E95F-4739-90B9-F016A24A5F7E}"/>
    <cellStyle name="Total 2 5 2 2 2" xfId="6057" xr:uid="{4A855CAF-C722-4553-8F41-A6580C96548F}"/>
    <cellStyle name="Total 2 5 2 2 3" xfId="6651" xr:uid="{EABDF52C-2431-413F-9A33-1AFFCD565641}"/>
    <cellStyle name="Total 2 5 2 3" xfId="4548" xr:uid="{63EF44F6-285B-44DF-8BEC-054B2C946E97}"/>
    <cellStyle name="Total 2 5 2 3 2" xfId="6481" xr:uid="{02F40E7A-CF02-4CB9-850B-9E847736BC38}"/>
    <cellStyle name="Total 2 5 2 3 3" xfId="5140" xr:uid="{F6771FD4-1372-4BEF-9A44-FC6C3B51C3B7}"/>
    <cellStyle name="Total 2 5 2 4" xfId="5258" xr:uid="{92FBC194-1A40-42F4-97BC-034FED464FD0}"/>
    <cellStyle name="Total 2 5 2 5" xfId="6800" xr:uid="{FF7A844A-AD4B-42BC-9793-43F2C6ABAFEB}"/>
    <cellStyle name="Total 2 5 3" xfId="1398" xr:uid="{47D425FE-8828-4BAA-81E9-FA9B388F9366}"/>
    <cellStyle name="Total 2 5 3 2" xfId="3287" xr:uid="{93EA0498-A88E-444F-A37E-D12E3C703B0B}"/>
    <cellStyle name="Total 2 5 3 2 2" xfId="5752" xr:uid="{BE70C5A7-A375-4070-A3CC-8D486ECC6E00}"/>
    <cellStyle name="Total 2 5 3 2 3" xfId="5907" xr:uid="{365C887A-8A9C-4ABA-9F47-ADA2B9C1AAF7}"/>
    <cellStyle name="Total 2 5 3 3" xfId="4492" xr:uid="{8FECAF12-2445-4B1C-93EA-C16B5AE4483C}"/>
    <cellStyle name="Total 2 5 3 3 2" xfId="6425" xr:uid="{59FAE3FB-B1A1-41B5-B58D-05358F008AEC}"/>
    <cellStyle name="Total 2 5 3 3 3" xfId="466" xr:uid="{D7FC357D-0239-4E38-B21E-AF03C92D5657}"/>
    <cellStyle name="Total 2 5 3 4" xfId="4972" xr:uid="{66609875-9A38-45F5-A06A-FD15B4D7FC6D}"/>
    <cellStyle name="Total 2 5 3 5" xfId="6736" xr:uid="{55A33D33-A295-4359-B468-A232B045E109}"/>
    <cellStyle name="Total 2 5 4" xfId="2269" xr:uid="{B076BA8E-AD89-470F-8A99-B2E293752937}"/>
    <cellStyle name="Total 2 5 4 2" xfId="4158" xr:uid="{C25469FE-15D6-4DD2-B93D-28AD3599AF49}"/>
    <cellStyle name="Total 2 5 4 2 2" xfId="6091" xr:uid="{0C9038CA-DC15-4B0C-9183-A3E611B7B663}"/>
    <cellStyle name="Total 2 5 4 2 3" xfId="5899" xr:uid="{D699477F-2372-4E81-9BDA-BEA1A95233FC}"/>
    <cellStyle name="Total 2 5 4 3" xfId="4325" xr:uid="{48B3926D-B11A-4A8C-8978-41CEA358A289}"/>
    <cellStyle name="Total 2 5 4 3 2" xfId="6258" xr:uid="{9C4D9681-008B-4906-855C-44EF3233A914}"/>
    <cellStyle name="Total 2 5 4 3 3" xfId="6740" xr:uid="{9747D6E2-0C4B-4641-AFB5-88B861E94E58}"/>
    <cellStyle name="Total 2 5 4 4" xfId="5292" xr:uid="{82667827-8B06-4755-B3B5-4654D18CD9E0}"/>
    <cellStyle name="Total 2 5 4 5" xfId="5010" xr:uid="{86677A3C-D82C-4559-91D3-4DEBD8BE6B5E}"/>
    <cellStyle name="Total 2 5 5" xfId="2653" xr:uid="{CC4BFE01-C1C5-4748-A0ED-B81477DE4F7E}"/>
    <cellStyle name="Total 2 5 5 2" xfId="5535" xr:uid="{5B3137C2-FB2A-498E-AFB3-B4905FFA0CEA}"/>
    <cellStyle name="Total 2 5 5 3" xfId="4999" xr:uid="{852AA59E-20D4-4520-8632-E98698B6668C}"/>
    <cellStyle name="Total 2 5 6" xfId="4530" xr:uid="{53E0EEC9-D0DC-4CF5-862F-524AE033E67A}"/>
    <cellStyle name="Total 2 5 6 2" xfId="6463" xr:uid="{69747752-5D26-4E30-8734-9E9F4331C0A3}"/>
    <cellStyle name="Total 2 5 6 3" xfId="5588" xr:uid="{023C65DE-A606-45BB-84F8-D9503B614D99}"/>
    <cellStyle name="Total 2 5 7" xfId="5960" xr:uid="{F639C001-508F-4B95-ACD2-917625305A5C}"/>
    <cellStyle name="Total 2 6" xfId="4744" xr:uid="{3AAF05E5-2A2D-45CA-A953-D2C5260D56D8}"/>
    <cellStyle name="Total 2 7" xfId="6851" xr:uid="{2081C12B-A579-42C5-A5E1-A388B59BF9BC}"/>
    <cellStyle name="Total 3" xfId="77" xr:uid="{00000000-0005-0000-0000-000067010000}"/>
    <cellStyle name="Total 3 2" xfId="178" xr:uid="{00000000-0005-0000-0000-000068010000}"/>
    <cellStyle name="Total 3 2 10" xfId="6831" xr:uid="{E3BCFAA6-404A-4D9F-92F4-754D9F540D3D}"/>
    <cellStyle name="Total 3 2 2" xfId="365" xr:uid="{00000000-0005-0000-0000-000069010000}"/>
    <cellStyle name="Total 3 2 2 2" xfId="944" xr:uid="{83C82A94-DE48-4D33-A712-472BF94F3233}"/>
    <cellStyle name="Total 3 2 2 2 10" xfId="4851" xr:uid="{76ED4DF2-32B3-4607-8455-03E7857B789D}"/>
    <cellStyle name="Total 3 2 2 2 2" xfId="1829" xr:uid="{BA1BFB76-F14E-46CB-8EE8-AD6779477B9C}"/>
    <cellStyle name="Total 3 2 2 2 2 2" xfId="3718" xr:uid="{6C61740C-10B4-4CAF-A8FA-996613E44753}"/>
    <cellStyle name="Total 3 2 2 2 2 2 2" xfId="5924" xr:uid="{1F5EE315-D96A-4EB0-A59A-47CE0BD3DC29}"/>
    <cellStyle name="Total 3 2 2 2 2 2 3" xfId="5651" xr:uid="{E6DEC020-299C-4B18-B0FE-BBA6514A2935}"/>
    <cellStyle name="Total 3 2 2 2 2 3" xfId="4568" xr:uid="{D4CC407C-C9E0-420C-9BAC-AB72A15C18D6}"/>
    <cellStyle name="Total 3 2 2 2 2 3 2" xfId="6501" xr:uid="{093EC40F-D380-4C86-99DC-1A45ED4994FF}"/>
    <cellStyle name="Total 3 2 2 2 2 3 3" xfId="5098" xr:uid="{5C6468B1-4AFC-43F8-8A09-317D84CE9F25}"/>
    <cellStyle name="Total 3 2 2 2 2 4" xfId="6647" xr:uid="{DE5E3756-CFC9-4A90-8731-00C966350420}"/>
    <cellStyle name="Total 3 2 2 2 3" xfId="2206" xr:uid="{AFE7CBBE-61F8-4789-9D6F-F8D7942A7F49}"/>
    <cellStyle name="Total 3 2 2 2 3 2" xfId="4095" xr:uid="{6A6F562B-F2E8-4A8F-81AF-81A09C857559}"/>
    <cellStyle name="Total 3 2 2 2 3 2 2" xfId="6028" xr:uid="{5261976F-6115-4D10-B429-4D901A4B9086}"/>
    <cellStyle name="Total 3 2 2 2 3 2 3" xfId="5827" xr:uid="{96210C4D-9829-44F6-ACBA-572D7DAB8A81}"/>
    <cellStyle name="Total 3 2 2 2 3 3" xfId="4296" xr:uid="{836DBD5C-C9D4-4F3A-97D8-AF887F685612}"/>
    <cellStyle name="Total 3 2 2 2 3 3 2" xfId="6229" xr:uid="{50C44FC5-E229-46F5-8504-59E6DAE84696}"/>
    <cellStyle name="Total 3 2 2 2 3 3 3" xfId="5799" xr:uid="{16D7C33F-99A9-44BD-B3B0-4BDFF3DB227C}"/>
    <cellStyle name="Total 3 2 2 2 3 4" xfId="5229" xr:uid="{C7A9FEB4-09A4-4E00-BBEC-0CEF42A86CC0}"/>
    <cellStyle name="Total 3 2 2 2 3 5" xfId="6786" xr:uid="{E9733885-D136-4D22-AFD7-9EEF24C24354}"/>
    <cellStyle name="Total 3 2 2 2 4" xfId="1358" xr:uid="{BFF59CE4-4078-4D3A-A6A2-95186EBDA317}"/>
    <cellStyle name="Total 3 2 2 2 4 2" xfId="3247" xr:uid="{0B8204FB-62EC-4F07-9A21-8F666760E2D5}"/>
    <cellStyle name="Total 3 2 2 2 4 2 2" xfId="5714" xr:uid="{87C4659C-4C66-4D3F-9BF7-C19E65055119}"/>
    <cellStyle name="Total 3 2 2 2 4 2 3" xfId="6726" xr:uid="{64D4D4E6-51F0-4E1F-AE16-1C492B796FD0}"/>
    <cellStyle name="Total 3 2 2 2 4 3" xfId="4620" xr:uid="{6C418216-6851-4B75-9426-4F6D2FDD5F10}"/>
    <cellStyle name="Total 3 2 2 2 4 3 2" xfId="6553" xr:uid="{60BD54BD-28D7-4B60-8B2C-777026717802}"/>
    <cellStyle name="Total 3 2 2 2 4 3 3" xfId="502" xr:uid="{E1CC5021-4781-4B75-AC76-6BC002940B47}"/>
    <cellStyle name="Total 3 2 2 2 4 4" xfId="4935" xr:uid="{2EFF9258-5660-4CCC-8C9B-DE79761BD59C}"/>
    <cellStyle name="Total 3 2 2 2 4 5" xfId="6631" xr:uid="{6B91E2C9-509E-4C51-803B-0524A6EAB1AF}"/>
    <cellStyle name="Total 3 2 2 2 5" xfId="2326" xr:uid="{F4E809A8-98E1-4C34-A9BD-F4A66B876FE3}"/>
    <cellStyle name="Total 3 2 2 2 5 2" xfId="4211" xr:uid="{FB629796-BB29-45C3-BE3B-FA9A7C55E000}"/>
    <cellStyle name="Total 3 2 2 2 5 2 2" xfId="6144" xr:uid="{1E0B2E10-3F3B-4C2F-8B73-02550F43A977}"/>
    <cellStyle name="Total 3 2 2 2 5 2 3" xfId="434" xr:uid="{32222B60-42B3-4D55-A18F-0B2A954411A2}"/>
    <cellStyle name="Total 3 2 2 2 5 3" xfId="4503" xr:uid="{AD6FDF16-5C0C-4C52-8070-DB7132BD72A3}"/>
    <cellStyle name="Total 3 2 2 2 5 3 2" xfId="6436" xr:uid="{EFF3F044-D15D-43C7-B50A-4DDFA078849F}"/>
    <cellStyle name="Total 3 2 2 2 5 3 3" xfId="4896" xr:uid="{606A8436-4198-473F-91EA-F71D73803938}"/>
    <cellStyle name="Total 3 2 2 2 5 4" xfId="5345" xr:uid="{8041A9E6-D275-4C71-938D-71B3DF03CC04}"/>
    <cellStyle name="Total 3 2 2 2 5 5" xfId="6795" xr:uid="{F1E90018-0802-4999-8A24-36CE213D6CDD}"/>
    <cellStyle name="Total 3 2 2 2 6" xfId="2296" xr:uid="{2A08D312-AFA5-4DA9-BBF9-CAEF8B478CB3}"/>
    <cellStyle name="Total 3 2 2 2 6 2" xfId="4182" xr:uid="{912DDFC7-1C54-44C0-8F8C-63375BAAA9A6}"/>
    <cellStyle name="Total 3 2 2 2 6 2 2" xfId="6115" xr:uid="{8E9352B5-A5BC-4644-BEB7-5EAEF9BD57FD}"/>
    <cellStyle name="Total 3 2 2 2 6 2 3" xfId="4751" xr:uid="{0F6C7C85-22A2-40CC-B641-CD8B80288ACA}"/>
    <cellStyle name="Total 3 2 2 2 6 3" xfId="4489" xr:uid="{BB2C9EDE-8013-463A-A42E-7AFD8F56FD3C}"/>
    <cellStyle name="Total 3 2 2 2 6 3 2" xfId="6422" xr:uid="{A5EA8DD6-BE15-4B9D-B292-78204FEBD36D}"/>
    <cellStyle name="Total 3 2 2 2 6 3 3" xfId="5190" xr:uid="{80038545-A7AA-4811-84CF-0BC907CA22A9}"/>
    <cellStyle name="Total 3 2 2 2 6 4" xfId="5316" xr:uid="{DF8D033E-E862-43B1-8E62-CD4C4DFC7BC6}"/>
    <cellStyle name="Total 3 2 2 2 6 5" xfId="6874" xr:uid="{AAF4612B-FF12-47D7-A028-7D8C5A16E61C}"/>
    <cellStyle name="Total 3 2 2 2 7" xfId="4594" xr:uid="{4094FBD1-F6FE-4C38-B049-481C76601BC7}"/>
    <cellStyle name="Total 3 2 2 2 7 2" xfId="6527" xr:uid="{D2A89AFA-BA5B-4AA7-930A-6C1C1FA4950D}"/>
    <cellStyle name="Total 3 2 2 2 7 3" xfId="5572" xr:uid="{451EFBF6-E426-4637-8146-F4BA44E0E6C2}"/>
    <cellStyle name="Total 3 2 2 2 8" xfId="4585" xr:uid="{EA8C9D61-97B8-4D8A-821C-4B0B406D02B4}"/>
    <cellStyle name="Total 3 2 2 2 8 2" xfId="6518" xr:uid="{47D778B0-C6B5-4891-92A2-4A88EDDA141E}"/>
    <cellStyle name="Total 3 2 2 2 8 3" xfId="5202" xr:uid="{579F3E93-D8E2-47EF-A2C1-69402639ABF4}"/>
    <cellStyle name="Total 3 2 2 2 9" xfId="5898" xr:uid="{CA8BD68F-CC9F-417A-9597-DF6F7E9BF1DA}"/>
    <cellStyle name="Total 3 2 2 3" xfId="2218" xr:uid="{CB2E2593-FD92-4C6B-B23A-625D7B85B95D}"/>
    <cellStyle name="Total 3 2 2 3 2" xfId="4107" xr:uid="{A39CA532-6182-4AF8-AE1B-DD890C4845CB}"/>
    <cellStyle name="Total 3 2 2 3 2 2" xfId="6040" xr:uid="{90FE25B8-B89F-4D78-935E-013D8D80E1B5}"/>
    <cellStyle name="Total 3 2 2 3 2 3" xfId="5963" xr:uid="{A8D4FB8E-2EBC-4C89-9E92-57EF3DBB04A6}"/>
    <cellStyle name="Total 3 2 2 3 3" xfId="4551" xr:uid="{A3C51B88-E1AE-4B19-9AD6-CE6A498194AE}"/>
    <cellStyle name="Total 3 2 2 3 3 2" xfId="6484" xr:uid="{91023A70-E7CA-4E9C-8EE4-DA5EBDC5D582}"/>
    <cellStyle name="Total 3 2 2 3 3 3" xfId="4926" xr:uid="{04EB45A5-2F0D-4DAF-86B3-6817E6ACC72D}"/>
    <cellStyle name="Total 3 2 2 3 4" xfId="5241" xr:uid="{6BBA092C-9766-4F6A-A5B9-F38100B31F72}"/>
    <cellStyle name="Total 3 2 2 3 5" xfId="6813" xr:uid="{FA3FDE8B-A189-4609-BF8A-2AD1391D1B1E}"/>
    <cellStyle name="Total 3 2 2 4" xfId="2233" xr:uid="{CA631645-347E-4866-80D7-B85DBDEB3CA5}"/>
    <cellStyle name="Total 3 2 2 4 2" xfId="4122" xr:uid="{96FB4F82-A45B-47CE-8CEE-4D7E2AD76F1B}"/>
    <cellStyle name="Total 3 2 2 4 2 2" xfId="6055" xr:uid="{3558A441-AA37-4368-8CFB-2F111CA18469}"/>
    <cellStyle name="Total 3 2 2 4 2 3" xfId="432" xr:uid="{7B42BD6B-F767-43A6-9A71-23255F6E9488}"/>
    <cellStyle name="Total 3 2 2 4 3" xfId="4590" xr:uid="{81A573AE-C38B-426B-93D5-D5675B2D8F17}"/>
    <cellStyle name="Total 3 2 2 4 3 2" xfId="6523" xr:uid="{8046D334-1888-48CA-8DF4-BDBA39776F11}"/>
    <cellStyle name="Total 3 2 2 4 3 3" xfId="6620" xr:uid="{F097CE2C-4B59-41E4-AABF-C2161343F5D5}"/>
    <cellStyle name="Total 3 2 2 4 4" xfId="5256" xr:uid="{AC3B2772-7D09-4DD4-B3FF-CAA7AFD3CFC1}"/>
    <cellStyle name="Total 3 2 2 4 5" xfId="5941" xr:uid="{1584336E-0179-4F2E-B5E5-C5F5291CD33D}"/>
    <cellStyle name="Total 3 2 2 5" xfId="1361" xr:uid="{840B09D4-CB36-4CDE-B611-ADC388534143}"/>
    <cellStyle name="Total 3 2 2 5 2" xfId="3250" xr:uid="{FE1D6930-1544-4E9D-96F0-6DC626F24951}"/>
    <cellStyle name="Total 3 2 2 5 2 2" xfId="5717" xr:uid="{E067BB7C-3104-4014-BDA0-4821147A4496}"/>
    <cellStyle name="Total 3 2 2 5 2 3" xfId="5945" xr:uid="{F354DA20-6790-432F-82FE-FAB54BF14D6F}"/>
    <cellStyle name="Total 3 2 2 5 3" xfId="4387" xr:uid="{658FB1FB-414D-4607-90AC-4A1F5C0323FB}"/>
    <cellStyle name="Total 3 2 2 5 3 2" xfId="6320" xr:uid="{AD6D7F13-F24B-4AC5-A4D4-0B0656B1F896}"/>
    <cellStyle name="Total 3 2 2 5 3 3" xfId="5997" xr:uid="{E0D96F53-BA84-4EB9-8EFC-25F84DDF4F03}"/>
    <cellStyle name="Total 3 2 2 5 4" xfId="4938" xr:uid="{591557AA-DD90-451C-A718-125DF07779B9}"/>
    <cellStyle name="Total 3 2 2 5 5" xfId="5636" xr:uid="{C3EBCBFA-7BB8-46C1-A49E-E82ACFB62E48}"/>
    <cellStyle name="Total 3 2 2 6" xfId="2612" xr:uid="{B279A912-EB84-46E2-9E75-71B4ACD0B844}"/>
    <cellStyle name="Total 3 2 2 6 2" xfId="5517" xr:uid="{6673932B-F399-4363-9656-3B74BEB2FD99}"/>
    <cellStyle name="Total 3 2 2 6 3" xfId="5809" xr:uid="{62B6CBF5-6285-4278-9E8B-73D18F7EA98F}"/>
    <cellStyle name="Total 3 2 2 7" xfId="4501" xr:uid="{B0A153C2-2E7A-49F7-A88E-5792D2420627}"/>
    <cellStyle name="Total 3 2 2 7 2" xfId="6434" xr:uid="{90094DE6-5D5F-49BF-ADFE-F055B25C10BC}"/>
    <cellStyle name="Total 3 2 2 7 3" xfId="5679" xr:uid="{A12870F5-6895-40AE-B24D-993FC20A5AE0}"/>
    <cellStyle name="Total 3 2 2 8" xfId="6000" xr:uid="{5E0906F0-4903-4F24-974E-2E477C4776DC}"/>
    <cellStyle name="Total 3 2 3" xfId="242" xr:uid="{00000000-0005-0000-0000-00006A010000}"/>
    <cellStyle name="Total 3 2 3 2" xfId="934" xr:uid="{9256791A-67CE-4BB8-B13F-A8BF3F6F560E}"/>
    <cellStyle name="Total 3 2 3 2 10" xfId="6876" xr:uid="{BF8517E9-333B-4189-809D-8403A33E6BD5}"/>
    <cellStyle name="Total 3 2 3 2 2" xfId="1819" xr:uid="{02DFBE94-C679-49EA-9DC1-260190285CB3}"/>
    <cellStyle name="Total 3 2 3 2 2 2" xfId="3708" xr:uid="{8F363D0B-8517-4EED-88CF-4C5E94068221}"/>
    <cellStyle name="Total 3 2 3 2 2 2 2" xfId="5914" xr:uid="{26D53FE7-4A90-4CE6-B811-04A7DBF7C238}"/>
    <cellStyle name="Total 3 2 3 2 2 2 3" xfId="5598" xr:uid="{B8B34D3C-D0A9-416A-B94B-B5162B11A79F}"/>
    <cellStyle name="Total 3 2 3 2 2 3" xfId="4597" xr:uid="{AE09D94B-B255-4DFF-96CB-4D19E97537F6}"/>
    <cellStyle name="Total 3 2 3 2 2 3 2" xfId="6530" xr:uid="{EF0EF4C5-9D17-4F9E-9E36-121C0B92A549}"/>
    <cellStyle name="Total 3 2 3 2 2 3 3" xfId="4698" xr:uid="{F0A6B9A1-04E1-47E8-99A8-0CD42D6227A6}"/>
    <cellStyle name="Total 3 2 3 2 2 4" xfId="5658" xr:uid="{7B626BDC-C63F-4FCE-B9FF-A5D12897641B}"/>
    <cellStyle name="Total 3 2 3 2 3" xfId="2329" xr:uid="{F182A740-4E79-4D88-89DF-F046F3084B2F}"/>
    <cellStyle name="Total 3 2 3 2 3 2" xfId="4214" xr:uid="{B235614B-2540-46C4-8BC1-FA79D2CF76D6}"/>
    <cellStyle name="Total 3 2 3 2 3 2 2" xfId="6147" xr:uid="{D79F8608-BAAD-4079-A6C0-DF3CE423BF68}"/>
    <cellStyle name="Total 3 2 3 2 3 2 3" xfId="5467" xr:uid="{A70B9218-E754-4C3B-8E1B-5E2FAAFACD02}"/>
    <cellStyle name="Total 3 2 3 2 3 3" xfId="4603" xr:uid="{D2F49E0F-7711-4EB0-BC34-8E3DD6F1792B}"/>
    <cellStyle name="Total 3 2 3 2 3 3 2" xfId="6536" xr:uid="{D82EFD4D-4B02-402C-B8B6-972663E6F8B9}"/>
    <cellStyle name="Total 3 2 3 2 3 3 3" xfId="4842" xr:uid="{3FEAAE48-4D1C-4DA4-8E34-CF922847DA72}"/>
    <cellStyle name="Total 3 2 3 2 3 4" xfId="5348" xr:uid="{99ABEFA0-4BCC-4F17-AFF3-545CC50B430D}"/>
    <cellStyle name="Total 3 2 3 2 3 5" xfId="4868" xr:uid="{5D5F0A51-0574-470A-B186-9EC1D1EEB5D9}"/>
    <cellStyle name="Total 3 2 3 2 4" xfId="1536" xr:uid="{CBB85F88-9919-4451-8073-26BBF9CC1CAD}"/>
    <cellStyle name="Total 3 2 3 2 4 2" xfId="3425" xr:uid="{3CF71797-76B3-4327-B85D-937E14E396E9}"/>
    <cellStyle name="Total 3 2 3 2 4 2 2" xfId="5806" xr:uid="{8F6E263A-215E-412B-8D55-D32CDBAEF476}"/>
    <cellStyle name="Total 3 2 3 2 4 2 3" xfId="5807" xr:uid="{68F05814-1C75-439E-A6E4-ABAA699961BB}"/>
    <cellStyle name="Total 3 2 3 2 4 3" xfId="4618" xr:uid="{F9FCEA0C-227F-4A70-8A55-F919CE07C773}"/>
    <cellStyle name="Total 3 2 3 2 4 3 2" xfId="6551" xr:uid="{82788F92-28AA-4604-93A0-FF6B99E0CCF3}"/>
    <cellStyle name="Total 3 2 3 2 4 3 3" xfId="5384" xr:uid="{541D9B03-FE62-42C4-995A-B01A9EC26DA2}"/>
    <cellStyle name="Total 3 2 3 2 4 4" xfId="5018" xr:uid="{210AC4A0-3AB0-476E-8943-3B30831F1361}"/>
    <cellStyle name="Total 3 2 3 2 4 5" xfId="5982" xr:uid="{CE12DFA8-F610-4D08-A358-B83F92389AAE}"/>
    <cellStyle name="Total 3 2 3 2 5" xfId="1420" xr:uid="{D70F8F4C-85BF-4E18-BBC4-4D45A5869AB4}"/>
    <cellStyle name="Total 3 2 3 2 5 2" xfId="3309" xr:uid="{33CA7AD4-BB3D-4931-BB4D-93D767A0F0F6}"/>
    <cellStyle name="Total 3 2 3 2 5 2 2" xfId="5764" xr:uid="{5334B958-CF4D-4793-9425-6B4BED558AB2}"/>
    <cellStyle name="Total 3 2 3 2 5 2 3" xfId="5094" xr:uid="{A59F02C8-2EBA-466B-A40F-8A305A5E51A2}"/>
    <cellStyle name="Total 3 2 3 2 5 3" xfId="4321" xr:uid="{4755576E-F2C1-43EB-91C0-84D7249C1012}"/>
    <cellStyle name="Total 3 2 3 2 5 3 2" xfId="6254" xr:uid="{BF90FA5A-EE78-4D79-86D7-6A7FF037E89F}"/>
    <cellStyle name="Total 3 2 3 2 5 3 3" xfId="5795" xr:uid="{F7615B67-F7FA-44BA-9C1B-8BB8F7C2721A}"/>
    <cellStyle name="Total 3 2 3 2 5 4" xfId="4983" xr:uid="{C51D0097-3210-4EBC-B362-C9284E96FE35}"/>
    <cellStyle name="Total 3 2 3 2 5 5" xfId="633" xr:uid="{A64F4F54-F238-4CB8-BA51-D5AF2462BD1E}"/>
    <cellStyle name="Total 3 2 3 2 6" xfId="1556" xr:uid="{5D6DE3BD-A280-41C5-9907-747A1CF1E30A}"/>
    <cellStyle name="Total 3 2 3 2 6 2" xfId="3445" xr:uid="{18E2D991-CB8B-4AA2-9DBC-370B37FD96EE}"/>
    <cellStyle name="Total 3 2 3 2 6 2 2" xfId="5821" xr:uid="{FBF67CB3-9F84-4ADE-AE38-7C58F657AAB3}"/>
    <cellStyle name="Total 3 2 3 2 6 2 3" xfId="4684" xr:uid="{B06FA1AC-2E09-4D32-B1E5-CDD571C69646}"/>
    <cellStyle name="Total 3 2 3 2 6 3" xfId="4512" xr:uid="{1EEBBB56-D671-4F01-B949-FFECFB730DA9}"/>
    <cellStyle name="Total 3 2 3 2 6 3 2" xfId="6445" xr:uid="{130F3BB7-4B4A-4C55-B8A3-A2C87876777A}"/>
    <cellStyle name="Total 3 2 3 2 6 3 3" xfId="5971" xr:uid="{243E9B13-6C01-4CB4-958D-68CC970E29FA}"/>
    <cellStyle name="Total 3 2 3 2 6 4" xfId="5031" xr:uid="{8B7CB59B-B54C-4847-841A-CAFCCE98427E}"/>
    <cellStyle name="Total 3 2 3 2 6 5" xfId="5007" xr:uid="{135F7DC8-0E02-4946-BDF2-30B777DCA685}"/>
    <cellStyle name="Total 3 2 3 2 7" xfId="2402" xr:uid="{475BF9DA-433D-40C4-B319-9DBB5DC7AE82}"/>
    <cellStyle name="Total 3 2 3 2 7 2" xfId="5420" xr:uid="{F4632060-1A6F-4A42-82C7-C1CFD58497FE}"/>
    <cellStyle name="Total 3 2 3 2 7 3" xfId="5043" xr:uid="{CF7691C3-8F5B-45EB-86FD-EA9A2195FA5D}"/>
    <cellStyle name="Total 3 2 3 2 8" xfId="4446" xr:uid="{972C9DC9-6685-4E8B-BA82-BF11F22512E0}"/>
    <cellStyle name="Total 3 2 3 2 8 2" xfId="6379" xr:uid="{2D837C55-FE84-49C1-8127-C9EB20097B3A}"/>
    <cellStyle name="Total 3 2 3 2 8 3" xfId="5964" xr:uid="{97C8693D-3BA0-481F-B7CD-3057532B2203}"/>
    <cellStyle name="Total 3 2 3 2 9" xfId="5036" xr:uid="{2E41A904-7330-4959-9426-2E2A2DA1D90D}"/>
    <cellStyle name="Total 3 2 3 3" xfId="1546" xr:uid="{F58AC759-E428-4B6B-B9BD-68012AC3ACA5}"/>
    <cellStyle name="Total 3 2 3 3 2" xfId="3435" xr:uid="{C6E634B2-BF0E-4538-8D22-A972F2B85223}"/>
    <cellStyle name="Total 3 2 3 3 2 2" xfId="5811" xr:uid="{1F0F3C2C-806B-46BC-AABE-B6B752A29EB9}"/>
    <cellStyle name="Total 3 2 3 3 2 3" xfId="5151" xr:uid="{DE1BC5D6-D1CF-4E3A-B716-8778B07196B3}"/>
    <cellStyle name="Total 3 2 3 3 3" xfId="4405" xr:uid="{C9826DDD-A725-48F7-A010-497BCB24ED08}"/>
    <cellStyle name="Total 3 2 3 3 3 2" xfId="6338" xr:uid="{BA2DEC8A-37B7-477F-B962-CAB7AA53511C}"/>
    <cellStyle name="Total 3 2 3 3 3 3" xfId="6730" xr:uid="{7ED6DEF4-955A-49AE-9C13-B6D2F68C622C}"/>
    <cellStyle name="Total 3 2 3 3 4" xfId="5022" xr:uid="{5674F13E-F3D7-494A-BB22-2BFF0E84A189}"/>
    <cellStyle name="Total 3 2 3 3 5" xfId="6732" xr:uid="{7B5FBBF1-0AB8-40CA-8751-DF738E08E902}"/>
    <cellStyle name="Total 3 2 3 4" xfId="2256" xr:uid="{21D2D855-4C9C-4FFB-8301-4125E06AB5A9}"/>
    <cellStyle name="Total 3 2 3 4 2" xfId="4145" xr:uid="{57020F07-6C03-45A8-BDF4-49E564C7A811}"/>
    <cellStyle name="Total 3 2 3 4 2 2" xfId="6078" xr:uid="{F23B9F5E-8252-418F-A965-D59AABB32454}"/>
    <cellStyle name="Total 3 2 3 4 2 3" xfId="5642" xr:uid="{948BB92B-3BCB-4C92-8940-08E5DA95B64B}"/>
    <cellStyle name="Total 3 2 3 4 3" xfId="4451" xr:uid="{C0F5BCB6-0DA4-497F-8893-C88354A02E9F}"/>
    <cellStyle name="Total 3 2 3 4 3 2" xfId="6384" xr:uid="{1CCD4AC8-EC31-44F7-8369-172218FB6944}"/>
    <cellStyle name="Total 3 2 3 4 3 3" xfId="5564" xr:uid="{C6CA1D10-D17D-4520-9238-DDE26EA65343}"/>
    <cellStyle name="Total 3 2 3 4 4" xfId="5279" xr:uid="{305E3524-DFFA-4363-919D-6CF08E99E30D}"/>
    <cellStyle name="Total 3 2 3 4 5" xfId="6833" xr:uid="{A3029DFA-44D5-4FCF-939D-F2068CA9BBCB}"/>
    <cellStyle name="Total 3 2 3 5" xfId="1421" xr:uid="{7F83AC51-901F-4E0F-9412-884CDA3CF159}"/>
    <cellStyle name="Total 3 2 3 5 2" xfId="3310" xr:uid="{56548540-8C76-4555-BD78-7786CA3535CE}"/>
    <cellStyle name="Total 3 2 3 5 2 2" xfId="5765" xr:uid="{F5ECB663-2BF0-4D06-90A2-FE16D4705D9E}"/>
    <cellStyle name="Total 3 2 3 5 2 3" xfId="5068" xr:uid="{A1D1B48A-3A25-489A-A5B1-558DCCF0191A}"/>
    <cellStyle name="Total 3 2 3 5 3" xfId="2406" xr:uid="{80969D92-1A05-42BB-B69F-AC8095C0CD44}"/>
    <cellStyle name="Total 3 2 3 5 3 2" xfId="5424" xr:uid="{3608130A-FFBA-49DB-9396-27CCF24F6B20}"/>
    <cellStyle name="Total 3 2 3 5 3 3" xfId="444" xr:uid="{FB7C4361-C4F1-462F-99F5-63CD48819090}"/>
    <cellStyle name="Total 3 2 3 5 4" xfId="4984" xr:uid="{B583EDE1-8959-4C35-B156-E2807267D4E6}"/>
    <cellStyle name="Total 3 2 3 5 5" xfId="5070" xr:uid="{96D5856F-E1D5-477B-BF7F-879C48163894}"/>
    <cellStyle name="Total 3 2 3 6" xfId="2525" xr:uid="{CEE8F456-BA8F-49F6-975F-D3DE7768AA7B}"/>
    <cellStyle name="Total 3 2 3 6 2" xfId="5482" xr:uid="{AA92C99C-02D2-480B-AE4A-3E3324A278ED}"/>
    <cellStyle name="Total 3 2 3 6 3" xfId="4719" xr:uid="{1AB095E3-9998-46D2-B1B1-5518AF4A953A}"/>
    <cellStyle name="Total 3 2 3 7" xfId="4301" xr:uid="{CC121D64-6334-4EC3-AC78-0F3BE48D6C74}"/>
    <cellStyle name="Total 3 2 3 7 2" xfId="6234" xr:uid="{69224679-BA20-4432-BAA6-6CBB7B903D04}"/>
    <cellStyle name="Total 3 2 3 7 3" xfId="6650" xr:uid="{3E4BEF52-AE1F-46D0-899A-1390DD3427F7}"/>
    <cellStyle name="Total 3 2 3 8" xfId="4979" xr:uid="{6997E52A-812D-435B-9329-A1CF5247E90F}"/>
    <cellStyle name="Total 3 2 4" xfId="744" xr:uid="{B7F2B6B7-CFE0-420C-9320-244266CD2FA0}"/>
    <cellStyle name="Total 3 2 4 10" xfId="6857" xr:uid="{5190A1DA-0A0A-4949-86D1-FA3B62AA2F11}"/>
    <cellStyle name="Total 3 2 4 2" xfId="1631" xr:uid="{AC735B7F-17F4-4695-901F-DC8F54A83A8B}"/>
    <cellStyle name="Total 3 2 4 2 2" xfId="3520" xr:uid="{D36834F1-6970-4C2F-A62E-4FD18F76D5F8}"/>
    <cellStyle name="Total 3 2 4 2 2 2" xfId="5854" xr:uid="{CBD6A68C-B200-4A9D-9CDE-6FF15D135BEC}"/>
    <cellStyle name="Total 3 2 4 2 2 3" xfId="6729" xr:uid="{353AF5A4-D106-4523-B45D-74585EC3C652}"/>
    <cellStyle name="Total 3 2 4 2 3" xfId="4286" xr:uid="{3CD9155B-9B1E-4F08-A3BF-CDD9189B4FD7}"/>
    <cellStyle name="Total 3 2 4 2 3 2" xfId="6219" xr:uid="{AF80B997-7EBD-4DB7-9168-EF3258FEBE4F}"/>
    <cellStyle name="Total 3 2 4 2 3 3" xfId="5645" xr:uid="{91D3C299-9EC5-4449-8399-F4A7CDEF03B3}"/>
    <cellStyle name="Total 3 2 4 2 4" xfId="4863" xr:uid="{B6B19785-7B61-4B92-89CA-AD0CAF574158}"/>
    <cellStyle name="Total 3 2 4 3" xfId="2251" xr:uid="{3B07BF4B-D8BA-48CB-9FF1-9ED0CDBEFCB1}"/>
    <cellStyle name="Total 3 2 4 3 2" xfId="4140" xr:uid="{2C0167A2-4164-40E2-8B71-EB13CBCF676F}"/>
    <cellStyle name="Total 3 2 4 3 2 2" xfId="6073" xr:uid="{746FFC71-04B2-4AF0-A75C-FD5B3531379E}"/>
    <cellStyle name="Total 3 2 4 3 2 3" xfId="6617" xr:uid="{9AAD677E-9B43-4BB7-B7CA-5A165A5BF2CD}"/>
    <cellStyle name="Total 3 2 4 3 3" xfId="4383" xr:uid="{E308FE2C-9195-450A-B34B-EA83CCBD1BFB}"/>
    <cellStyle name="Total 3 2 4 3 3 2" xfId="6316" xr:uid="{15559896-5929-46A4-B1E3-DD9D2444D4E2}"/>
    <cellStyle name="Total 3 2 4 3 3 3" xfId="5984" xr:uid="{805974B4-14DE-484F-8E28-109042FBDAD1}"/>
    <cellStyle name="Total 3 2 4 3 4" xfId="5274" xr:uid="{D95F2331-64D3-4E5C-93B9-F66E32F7F35A}"/>
    <cellStyle name="Total 3 2 4 3 5" xfId="6655" xr:uid="{ECD1BAA0-616F-4C1B-9016-397302370738}"/>
    <cellStyle name="Total 3 2 4 4" xfId="2364" xr:uid="{CFB9DCB7-F981-485C-93A3-0552E627D234}"/>
    <cellStyle name="Total 3 2 4 4 2" xfId="4248" xr:uid="{08C60A77-727B-4C00-99CF-8ED749B0DC56}"/>
    <cellStyle name="Total 3 2 4 4 2 2" xfId="6181" xr:uid="{50E12E17-01F2-45DB-934D-9E3FFA4777BA}"/>
    <cellStyle name="Total 3 2 4 4 2 3" xfId="6696" xr:uid="{31D5DEFA-B63C-4179-9C98-F8EE1D5E3658}"/>
    <cellStyle name="Total 3 2 4 4 3" xfId="4380" xr:uid="{D2E2D8DB-9BF4-4E8D-8E59-84674514ECCC}"/>
    <cellStyle name="Total 3 2 4 4 3 2" xfId="6313" xr:uid="{BDD25205-C2A8-471A-931C-A916DB44A433}"/>
    <cellStyle name="Total 3 2 4 4 3 3" xfId="4690" xr:uid="{05C45A3C-28C1-4DA7-9B32-DC2898B62837}"/>
    <cellStyle name="Total 3 2 4 4 4" xfId="5383" xr:uid="{CD9B3F91-1155-4212-B772-47865563CE60}"/>
    <cellStyle name="Total 3 2 4 4 5" xfId="6869" xr:uid="{904E2F7B-F3BA-4185-A481-BBCEE327D300}"/>
    <cellStyle name="Total 3 2 4 5" xfId="2245" xr:uid="{2FF367DE-571C-486F-AE5C-6088F5A6AE53}"/>
    <cellStyle name="Total 3 2 4 5 2" xfId="4134" xr:uid="{3C7E8887-C491-4C69-A97F-8A579F239494}"/>
    <cellStyle name="Total 3 2 4 5 2 2" xfId="6067" xr:uid="{606D0665-82E0-4EFA-90D0-BADEFEA36254}"/>
    <cellStyle name="Total 3 2 4 5 2 3" xfId="4686" xr:uid="{E7DEEA1E-B8A6-4DEA-AFF0-1F5A2640D367}"/>
    <cellStyle name="Total 3 2 4 5 3" xfId="4329" xr:uid="{FC258B4D-C1DD-41AC-BE84-7B4DD4BB3829}"/>
    <cellStyle name="Total 3 2 4 5 3 2" xfId="6262" xr:uid="{71103C1B-BA55-409F-8678-AF94041E6FB4}"/>
    <cellStyle name="Total 3 2 4 5 3 3" xfId="6689" xr:uid="{85D40859-7B39-412D-B7B7-181707DFEABB}"/>
    <cellStyle name="Total 3 2 4 5 4" xfId="5268" xr:uid="{2221AA62-A57A-41C7-8969-BCCB843D386D}"/>
    <cellStyle name="Total 3 2 4 5 5" xfId="5928" xr:uid="{3833B81C-82B4-42F9-A7EC-4DB564DAA806}"/>
    <cellStyle name="Total 3 2 4 6" xfId="2208" xr:uid="{4F5B6CA9-B6F4-4986-9406-7B62319A952C}"/>
    <cellStyle name="Total 3 2 4 6 2" xfId="4097" xr:uid="{21CA4BAE-8C07-4098-AFA3-328E96B06781}"/>
    <cellStyle name="Total 3 2 4 6 2 2" xfId="6030" xr:uid="{2D6665E1-7609-45FE-B3ED-6950C0AA4879}"/>
    <cellStyle name="Total 3 2 4 6 2 3" xfId="4687" xr:uid="{662CEA8F-939F-438F-9057-C0CC98B0046D}"/>
    <cellStyle name="Total 3 2 4 6 3" xfId="4623" xr:uid="{4F226B4D-D60B-40B5-BE4A-E1BC21EC4FA0}"/>
    <cellStyle name="Total 3 2 4 6 3 2" xfId="6556" xr:uid="{4073ECE6-50FB-4E10-9E47-92A8DAAC3B7D}"/>
    <cellStyle name="Total 3 2 4 6 3 3" xfId="5699" xr:uid="{04712880-D557-41A3-A5D7-F028453086BF}"/>
    <cellStyle name="Total 3 2 4 6 4" xfId="5231" xr:uid="{3285F66A-7CC4-4A4E-967D-A5B5D2748380}"/>
    <cellStyle name="Total 3 2 4 6 5" xfId="6866" xr:uid="{7475E8D8-EC8A-4376-B1CF-D72F0C7003BD}"/>
    <cellStyle name="Total 3 2 4 7" xfId="4290" xr:uid="{9DA112CB-48C8-4DDE-A22A-D5AFA95BAA69}"/>
    <cellStyle name="Total 3 2 4 7 2" xfId="6223" xr:uid="{54295B9C-7EE3-45E1-812A-017E9AE26E5C}"/>
    <cellStyle name="Total 3 2 4 7 3" xfId="5862" xr:uid="{9B816C5E-CB0E-4404-9BA1-A20E92B58F1F}"/>
    <cellStyle name="Total 3 2 4 8" xfId="2842" xr:uid="{67CA67C5-3A59-4971-AD8E-B7790402EED9}"/>
    <cellStyle name="Total 3 2 4 8 2" xfId="5594" xr:uid="{0FD69356-BF98-4074-AE37-ACCDED6E584F}"/>
    <cellStyle name="Total 3 2 4 8 3" xfId="5170" xr:uid="{6A6DEFD3-6F20-4125-8370-C26507321F40}"/>
    <cellStyle name="Total 3 2 4 9" xfId="4905" xr:uid="{E4321E3D-5766-4F5F-98AA-007A7641D1C2}"/>
    <cellStyle name="Total 3 2 5" xfId="1380" xr:uid="{D5F37853-DF9A-47D1-A88B-DB3AA838AF14}"/>
    <cellStyle name="Total 3 2 5 2" xfId="3269" xr:uid="{56709B1A-C6B9-4F6A-BBA3-4FE705B8DBE5}"/>
    <cellStyle name="Total 3 2 5 2 2" xfId="5736" xr:uid="{4A9F04F0-09FE-4CEE-B9C3-B5C4E4D127B7}"/>
    <cellStyle name="Total 3 2 5 2 3" xfId="5137" xr:uid="{65A9A60F-BE0B-43BD-A1C6-0EFC370C06E7}"/>
    <cellStyle name="Total 3 2 5 3" xfId="2588" xr:uid="{7EE5A49A-AF87-403A-85E3-E2F9B32CFF86}"/>
    <cellStyle name="Total 3 2 5 3 2" xfId="5502" xr:uid="{24C7F63D-018C-4A77-943B-9F6B598B31F8}"/>
    <cellStyle name="Total 3 2 5 3 3" xfId="4763" xr:uid="{67F38F90-0613-461E-8688-1670110DD894}"/>
    <cellStyle name="Total 3 2 5 4" xfId="4957" xr:uid="{3E0A8C4F-E0EF-4518-AAC9-5B0B49FB2E2F}"/>
    <cellStyle name="Total 3 2 5 5" xfId="4860" xr:uid="{F5FD7EF6-C963-499E-B860-AD2F97A12112}"/>
    <cellStyle name="Total 3 2 6" xfId="2312" xr:uid="{EB39DB62-E815-44BB-9B3E-FF27124DE191}"/>
    <cellStyle name="Total 3 2 6 2" xfId="4197" xr:uid="{32794B82-4AE8-4A1C-80BF-3E5C56E130DD}"/>
    <cellStyle name="Total 3 2 6 2 2" xfId="6130" xr:uid="{638D7C1F-3291-4EBE-BEC7-2D8B3D4122BE}"/>
    <cellStyle name="Total 3 2 6 2 3" xfId="4856" xr:uid="{87D5FA9F-026B-46C9-BA61-4F6BFD221A6D}"/>
    <cellStyle name="Total 3 2 6 3" xfId="4473" xr:uid="{10E09014-C8C0-4101-9CD3-3F1AD6DD780D}"/>
    <cellStyle name="Total 3 2 6 3 2" xfId="6406" xr:uid="{91ADC38D-3557-4F8A-9CC1-EE33F4AFA6B0}"/>
    <cellStyle name="Total 3 2 6 3 3" xfId="4683" xr:uid="{C4C23CC3-32A5-4CE1-BE70-91D3B9C6A04F}"/>
    <cellStyle name="Total 3 2 6 4" xfId="5331" xr:uid="{CB8F9A06-7D11-496A-9787-5DEA5456F521}"/>
    <cellStyle name="Total 3 2 6 5" xfId="5103" xr:uid="{2E9AA748-AEC9-4D4B-ADF0-891DA0D8DD5B}"/>
    <cellStyle name="Total 3 2 7" xfId="2262" xr:uid="{0E2145B8-173B-47B5-9587-784B0725078E}"/>
    <cellStyle name="Total 3 2 7 2" xfId="4151" xr:uid="{9FD482DC-5CAE-4508-AF95-28C0071C6332}"/>
    <cellStyle name="Total 3 2 7 2 2" xfId="6084" xr:uid="{DD4D3E3F-FE34-418B-A2FC-C02195957FE5}"/>
    <cellStyle name="Total 3 2 7 2 3" xfId="4689" xr:uid="{D51F87FA-B185-4F38-B8C3-64DF17740927}"/>
    <cellStyle name="Total 3 2 7 3" xfId="4310" xr:uid="{ACC5C587-D119-4E24-ADC1-726B937D3772}"/>
    <cellStyle name="Total 3 2 7 3 2" xfId="6243" xr:uid="{AD554560-48E1-44A4-8C18-16A17A15E66A}"/>
    <cellStyle name="Total 3 2 7 3 3" xfId="5019" xr:uid="{01E6ACA4-2D20-4444-8F38-65896BEFD08F}"/>
    <cellStyle name="Total 3 2 7 4" xfId="5285" xr:uid="{221D24BD-3CE3-4016-8E35-8BC759A9FFF9}"/>
    <cellStyle name="Total 3 2 7 5" xfId="6814" xr:uid="{8E7965FE-B7B5-475D-A89D-2F095DE74D84}"/>
    <cellStyle name="Total 3 2 8" xfId="2463" xr:uid="{B32EAB84-D19B-4ACC-946B-7DA475FCDAF5}"/>
    <cellStyle name="Total 3 2 8 2" xfId="5461" xr:uid="{AA27C8D8-7AB1-40CB-90AD-B68F0F97C753}"/>
    <cellStyle name="Total 3 2 8 3" xfId="453" xr:uid="{B8B7A0DD-8EFC-4148-9768-41E5B26EFBD8}"/>
    <cellStyle name="Total 3 2 9" xfId="4652" xr:uid="{FD808D0C-FB38-471D-AB73-A21DCAED9E4C}"/>
    <cellStyle name="Total 3 2 9 2" xfId="6585" xr:uid="{B8C0CE28-F988-4117-BA5A-1649CF916080}"/>
    <cellStyle name="Total 3 2 9 3" xfId="6922" xr:uid="{0D66C227-B081-49C4-A89D-9DF6CA84B5DF}"/>
    <cellStyle name="Total 3 3" xfId="180" xr:uid="{00000000-0005-0000-0000-00006B010000}"/>
    <cellStyle name="Total 3 3 10" xfId="436" xr:uid="{64C1949E-7E2B-418F-9AF6-D73E422EFB88}"/>
    <cellStyle name="Total 3 3 2" xfId="366" xr:uid="{00000000-0005-0000-0000-00006C010000}"/>
    <cellStyle name="Total 3 3 2 2" xfId="945" xr:uid="{63CC915B-570C-405D-B703-C53FAA95AAF2}"/>
    <cellStyle name="Total 3 3 2 2 10" xfId="4743" xr:uid="{90D07F24-3718-434E-ABA0-438C69CB11AD}"/>
    <cellStyle name="Total 3 3 2 2 2" xfId="1830" xr:uid="{D5D36FEC-7BE7-4AA2-8E13-4D1197D53BE5}"/>
    <cellStyle name="Total 3 3 2 2 2 2" xfId="3719" xr:uid="{556E41A5-53C7-4870-B4CD-336F98BB6F77}"/>
    <cellStyle name="Total 3 3 2 2 2 2 2" xfId="5925" xr:uid="{B5DA72D7-8990-42C9-85CB-718A229AB4E5}"/>
    <cellStyle name="Total 3 3 2 2 2 2 3" xfId="5086" xr:uid="{CB22560D-3258-428A-8B94-1510CAAB4474}"/>
    <cellStyle name="Total 3 3 2 2 2 3" xfId="4384" xr:uid="{4C7A15CC-70F6-428A-8CE6-AB7D7072D914}"/>
    <cellStyle name="Total 3 3 2 2 2 3 2" xfId="6317" xr:uid="{CC440B8C-BF65-4896-AE7A-E4D11603BFD6}"/>
    <cellStyle name="Total 3 3 2 2 2 3 3" xfId="4813" xr:uid="{BA1C86DC-1B91-462F-B6A7-BB9B4D680A93}"/>
    <cellStyle name="Total 3 3 2 2 2 4" xfId="5631" xr:uid="{AB5BBEF2-AA19-4EFD-B9AB-2ECF1A601D04}"/>
    <cellStyle name="Total 3 3 2 2 3" xfId="1354" xr:uid="{8671D80E-835A-4DFA-BBC4-4742256A40C1}"/>
    <cellStyle name="Total 3 3 2 2 3 2" xfId="3243" xr:uid="{A0329322-0615-4337-A8B6-3B926019538A}"/>
    <cellStyle name="Total 3 3 2 2 3 2 2" xfId="5710" xr:uid="{3575E91D-D915-4DB5-B841-CF2FB97998BC}"/>
    <cellStyle name="Total 3 3 2 2 3 2 3" xfId="4922" xr:uid="{1709B0F2-7432-4920-B507-B654A1567E9D}"/>
    <cellStyle name="Total 3 3 2 2 3 3" xfId="4517" xr:uid="{3935EF77-C088-408F-A880-ADB9F441AC03}"/>
    <cellStyle name="Total 3 3 2 2 3 3 2" xfId="6450" xr:uid="{742F3392-E5C6-4DDF-8DD2-C88B530E77C1}"/>
    <cellStyle name="Total 3 3 2 2 3 3 3" xfId="4707" xr:uid="{54956414-16C5-44D8-AF28-227FEE33358C}"/>
    <cellStyle name="Total 3 3 2 2 3 4" xfId="4931" xr:uid="{52961A10-A877-4FFE-96E1-A1755CBB169A}"/>
    <cellStyle name="Total 3 3 2 2 3 5" xfId="6686" xr:uid="{D537931C-8D35-4DDD-9BE9-486AEF53FCFC}"/>
    <cellStyle name="Total 3 3 2 2 4" xfId="1336" xr:uid="{0C565689-7FB1-4725-B28C-A1E2759BA8D4}"/>
    <cellStyle name="Total 3 3 2 2 4 2" xfId="3225" xr:uid="{06104741-14BE-45BF-BD64-CB54C2868438}"/>
    <cellStyle name="Total 3 3 2 2 4 2 2" xfId="5706" xr:uid="{A7F3AF16-444F-4BA1-B99B-A76A90C6580C}"/>
    <cellStyle name="Total 3 3 2 2 4 2 3" xfId="5675" xr:uid="{10FDFAB7-A381-434F-9E74-37F5E86093C4}"/>
    <cellStyle name="Total 3 3 2 2 4 3" xfId="4565" xr:uid="{4FA134F8-7018-47CB-8318-755EAC6E0964}"/>
    <cellStyle name="Total 3 3 2 2 4 3 2" xfId="6498" xr:uid="{B4DEE0B3-E714-4E19-8C72-F965A073899F}"/>
    <cellStyle name="Total 3 3 2 2 4 3 3" xfId="542" xr:uid="{8355D9A0-0A8B-486C-9796-6711ADB1E5E1}"/>
    <cellStyle name="Total 3 3 2 2 4 4" xfId="4924" xr:uid="{746552DD-0145-4A4A-85F2-1D64F2178CD1}"/>
    <cellStyle name="Total 3 3 2 2 4 5" xfId="5994" xr:uid="{00E48889-4D27-464F-A223-1C00943F2E5A}"/>
    <cellStyle name="Total 3 3 2 2 5" xfId="1356" xr:uid="{CBC3BC1F-34EC-4128-9300-6912806FF0FF}"/>
    <cellStyle name="Total 3 3 2 2 5 2" xfId="3245" xr:uid="{E0A700F1-4C74-4216-AE7D-2C11CC43FD66}"/>
    <cellStyle name="Total 3 3 2 2 5 2 2" xfId="5712" xr:uid="{C69F799E-CE71-4583-BFFA-4D03464B500C}"/>
    <cellStyle name="Total 3 3 2 2 5 2 3" xfId="4915" xr:uid="{EEAB0CF8-279A-4CCE-9FFF-5E3A8623FFA1}"/>
    <cellStyle name="Total 3 3 2 2 5 3" xfId="2575" xr:uid="{A0E701F3-825F-41E1-9E58-A8BA811C2ACC}"/>
    <cellStyle name="Total 3 3 2 2 5 3 2" xfId="5498" xr:uid="{C5DF2934-B2C2-4BEB-8C85-E69E8551D9BE}"/>
    <cellStyle name="Total 3 3 2 2 5 3 3" xfId="5472" xr:uid="{EEF2BB7F-75EA-472F-8A6E-611FAA29B69D}"/>
    <cellStyle name="Total 3 3 2 2 5 4" xfId="4933" xr:uid="{EA35E180-9B62-43DB-BFAF-FE6305232DD3}"/>
    <cellStyle name="Total 3 3 2 2 5 5" xfId="5979" xr:uid="{CAA9F6B1-8DCC-436E-8F23-C4AA31681DC9}"/>
    <cellStyle name="Total 3 3 2 2 6" xfId="2301" xr:uid="{2FAD9A53-693D-4672-9EE5-F2CE62DB2053}"/>
    <cellStyle name="Total 3 3 2 2 6 2" xfId="4187" xr:uid="{020371B7-3F8F-439A-8E24-5B4F8CF46AD9}"/>
    <cellStyle name="Total 3 3 2 2 6 2 2" xfId="6120" xr:uid="{95F90E74-209B-4E20-BF1E-63869943BC18}"/>
    <cellStyle name="Total 3 3 2 2 6 2 3" xfId="4693" xr:uid="{85538369-E938-4DAA-A138-D915E728FB7E}"/>
    <cellStyle name="Total 3 3 2 2 6 3" xfId="4527" xr:uid="{B75E5202-526A-434C-9FAC-DA69FC0F94AD}"/>
    <cellStyle name="Total 3 3 2 2 6 3 2" xfId="6460" xr:uid="{EDBED045-9014-4147-9988-5E643C2DB5B5}"/>
    <cellStyle name="Total 3 3 2 2 6 3 3" xfId="4780" xr:uid="{3A4BF9A3-1795-433C-A030-07D631EA40E2}"/>
    <cellStyle name="Total 3 3 2 2 6 4" xfId="5321" xr:uid="{BF558FA6-997B-4102-88A8-97A0CA22BA6C}"/>
    <cellStyle name="Total 3 3 2 2 6 5" xfId="6889" xr:uid="{C79E465F-DE41-43AD-8CD4-7C2F111CA505}"/>
    <cellStyle name="Total 3 3 2 2 7" xfId="4415" xr:uid="{E88EFCC0-00AA-4D41-A767-B0E2F8AF0DBC}"/>
    <cellStyle name="Total 3 3 2 2 7 2" xfId="6348" xr:uid="{DDFFFBE3-1472-4F6C-863B-012E0E838035}"/>
    <cellStyle name="Total 3 3 2 2 7 3" xfId="5664" xr:uid="{865B206E-41EC-4989-9286-4CB484CBB156}"/>
    <cellStyle name="Total 3 3 2 2 8" xfId="2396" xr:uid="{B52CD3A3-092C-4F68-B1D5-AD2179B70AF6}"/>
    <cellStyle name="Total 3 3 2 2 8 2" xfId="5414" xr:uid="{9E5CA6DB-C7E2-41B8-B135-DE8AC3752E49}"/>
    <cellStyle name="Total 3 3 2 2 8 3" xfId="5220" xr:uid="{12AD7B93-B96E-4D77-9B63-5ED6A9EB07BE}"/>
    <cellStyle name="Total 3 3 2 2 9" xfId="5111" xr:uid="{E5DB1E0A-95DF-4CE0-B21C-2681B9C2D9BB}"/>
    <cellStyle name="Total 3 3 2 3" xfId="2219" xr:uid="{4283086B-B15E-40B9-A21D-F6327D5398D4}"/>
    <cellStyle name="Total 3 3 2 3 2" xfId="4108" xr:uid="{176E9E6F-7114-485E-B5AE-8E68969F5918}"/>
    <cellStyle name="Total 3 3 2 3 2 2" xfId="6041" xr:uid="{9FFDCFC7-376C-4EB8-A54B-DC1BDB5E7F1D}"/>
    <cellStyle name="Total 3 3 2 3 2 3" xfId="6654" xr:uid="{C167E1B1-E884-4B67-B16C-0FF1B01058C4}"/>
    <cellStyle name="Total 3 3 2 3 3" xfId="4366" xr:uid="{0DB0199B-C9C8-40D5-9C11-C2C87CEC3E7A}"/>
    <cellStyle name="Total 3 3 2 3 3 2" xfId="6299" xr:uid="{E85E02C0-790F-42DD-9D7B-2006E31D1014}"/>
    <cellStyle name="Total 3 3 2 3 3 3" xfId="5878" xr:uid="{F3504888-B160-4189-B59E-87BDDB927E64}"/>
    <cellStyle name="Total 3 3 2 3 4" xfId="5242" xr:uid="{8CFED276-84B7-4293-BDF3-FFBF2364CC6E}"/>
    <cellStyle name="Total 3 3 2 3 5" xfId="6646" xr:uid="{B81EBABA-5D97-47E6-A644-73624C7535DA}"/>
    <cellStyle name="Total 3 3 2 4" xfId="1370" xr:uid="{52803914-88A5-41EB-8EC1-8B97CB4D0A45}"/>
    <cellStyle name="Total 3 3 2 4 2" xfId="3259" xr:uid="{13E2772E-B223-4579-B9F2-6443E90EB24D}"/>
    <cellStyle name="Total 3 3 2 4 2 2" xfId="5726" xr:uid="{03D0C1FE-D393-41EE-BF00-ED98AD83DE8A}"/>
    <cellStyle name="Total 3 3 2 4 2 3" xfId="5011" xr:uid="{3D3FBD69-EB55-42E0-AC4E-E1443DF5E956}"/>
    <cellStyle name="Total 3 3 2 4 3" xfId="4359" xr:uid="{343D3D12-E8DB-492D-80BA-27ECD25F5725}"/>
    <cellStyle name="Total 3 3 2 4 3 2" xfId="6292" xr:uid="{EFB37BE4-435B-4E92-81BD-0472E8E0D754}"/>
    <cellStyle name="Total 3 3 2 4 3 3" xfId="5855" xr:uid="{1639532B-C1A2-4A29-95EB-B5C3241A1722}"/>
    <cellStyle name="Total 3 3 2 4 4" xfId="4947" xr:uid="{40735922-FCF1-467D-BE45-F76624B00E74}"/>
    <cellStyle name="Total 3 3 2 4 5" xfId="6685" xr:uid="{25DC9A01-2A62-4D75-96C4-973103EC8C04}"/>
    <cellStyle name="Total 3 3 2 5" xfId="1373" xr:uid="{89E5B898-6365-4345-914B-4A67A510D492}"/>
    <cellStyle name="Total 3 3 2 5 2" xfId="3262" xr:uid="{A32CD25D-2D58-4E01-9889-E1E1D588B2CB}"/>
    <cellStyle name="Total 3 3 2 5 2 2" xfId="5729" xr:uid="{FF40020E-06FD-442C-A890-2294F69343BB}"/>
    <cellStyle name="Total 3 3 2 5 2 3" xfId="4891" xr:uid="{8C82E5C1-2FD0-490B-8777-9FAA43860110}"/>
    <cellStyle name="Total 3 3 2 5 3" xfId="4467" xr:uid="{B9254772-CA52-412E-B627-821965CC6E86}"/>
    <cellStyle name="Total 3 3 2 5 3 2" xfId="6400" xr:uid="{13821DFB-C1D7-4BA8-A4E1-5BA5CC72ED4F}"/>
    <cellStyle name="Total 3 3 2 5 3 3" xfId="4816" xr:uid="{FBF13DB6-6CD5-4FFD-BCE6-4764443FA84A}"/>
    <cellStyle name="Total 3 3 2 5 4" xfId="4950" xr:uid="{3A04BF65-150D-4141-91A9-B736B530BC0E}"/>
    <cellStyle name="Total 3 3 2 5 5" xfId="5864" xr:uid="{67453BA5-BEE8-48F6-BAF5-ABB3719829B4}"/>
    <cellStyle name="Total 3 3 2 6" xfId="2613" xr:uid="{2B1C8243-AB2D-4989-BBCD-2D95E9E629CA}"/>
    <cellStyle name="Total 3 3 2 6 2" xfId="5518" xr:uid="{17ED5767-D602-463C-92CE-27C8AC389C5C}"/>
    <cellStyle name="Total 3 3 2 6 3" xfId="4831" xr:uid="{0ADE5576-A18A-4BCB-B403-B422FCEC037B}"/>
    <cellStyle name="Total 3 3 2 7" xfId="4314" xr:uid="{6882BF11-BCE2-424F-8B91-F41A324EE80B}"/>
    <cellStyle name="Total 3 3 2 7 2" xfId="6247" xr:uid="{19E4818D-45AC-48E9-8BE6-FACA553B2613}"/>
    <cellStyle name="Total 3 3 2 7 3" xfId="4828" xr:uid="{6808BB8B-8FA8-485F-AD6A-FE8EED2F6204}"/>
    <cellStyle name="Total 3 3 2 8" xfId="5155" xr:uid="{2293A59C-17AC-4A2E-9874-5555008B6B28}"/>
    <cellStyle name="Total 3 3 3" xfId="244" xr:uid="{00000000-0005-0000-0000-00006D010000}"/>
    <cellStyle name="Total 3 3 3 2" xfId="936" xr:uid="{E902C873-1F46-4BBC-8139-52C66008147E}"/>
    <cellStyle name="Total 3 3 3 2 10" xfId="4725" xr:uid="{45D656DE-703C-4881-8256-49C560CA3E28}"/>
    <cellStyle name="Total 3 3 3 2 2" xfId="1821" xr:uid="{449409E2-7023-4435-9966-008F05E4188A}"/>
    <cellStyle name="Total 3 3 3 2 2 2" xfId="3710" xr:uid="{C21EAB1F-CAD7-4BFA-9208-C5B7E7D908F4}"/>
    <cellStyle name="Total 3 3 3 2 2 2 2" xfId="5916" xr:uid="{372840AB-8CC8-4A1E-9BA6-B6F11EA80648}"/>
    <cellStyle name="Total 3 3 3 2 2 2 3" xfId="5114" xr:uid="{C1DDD3D7-67B2-461A-9525-41C52D3CC9EE}"/>
    <cellStyle name="Total 3 3 3 2 2 3" xfId="4554" xr:uid="{D264420B-263A-49B2-A9FF-FD07B9F9D383}"/>
    <cellStyle name="Total 3 3 3 2 2 3 2" xfId="6487" xr:uid="{B9511D61-21BE-4B0A-A9C0-011D1C720C9E}"/>
    <cellStyle name="Total 3 3 3 2 2 3 3" xfId="6693" xr:uid="{4FB1D635-921B-4BBC-9181-93F509D65D06}"/>
    <cellStyle name="Total 3 3 3 2 2 4" xfId="6752" xr:uid="{ACD7EB09-BBE0-482E-880C-E806E2CB0E80}"/>
    <cellStyle name="Total 3 3 3 2 3" xfId="2244" xr:uid="{8B6F9735-14CA-4FD3-BF2D-715B8C706F9B}"/>
    <cellStyle name="Total 3 3 3 2 3 2" xfId="4133" xr:uid="{3C84CAF2-1C2C-4013-B118-46B9552F6D94}"/>
    <cellStyle name="Total 3 3 3 2 3 2 2" xfId="6066" xr:uid="{DB9A7A37-8C5A-4D1B-A9F2-9FF36CE4B8BB}"/>
    <cellStyle name="Total 3 3 3 2 3 2 3" xfId="6009" xr:uid="{B026CF25-D1CB-4756-AE16-AFF76B27BAEA}"/>
    <cellStyle name="Total 3 3 3 2 3 3" xfId="4515" xr:uid="{870BFAF3-5EDB-4339-B77A-B6F5185C067B}"/>
    <cellStyle name="Total 3 3 3 2 3 3 2" xfId="6448" xr:uid="{47CB41F2-31F1-40BD-B09B-D43AF1ABF15B}"/>
    <cellStyle name="Total 3 3 3 2 3 3 3" xfId="422" xr:uid="{6604A5D2-EAEE-4E45-B956-6CDABAACDE8D}"/>
    <cellStyle name="Total 3 3 3 2 3 4" xfId="5267" xr:uid="{6EB16826-01D7-404B-9C0B-3745F06AF8F0}"/>
    <cellStyle name="Total 3 3 3 2 3 5" xfId="6791" xr:uid="{2FD9A5DE-B0AC-4D76-A2C3-38984154F228}"/>
    <cellStyle name="Total 3 3 3 2 4" xfId="2203" xr:uid="{02A3C357-638A-400C-A60D-DBBC6F54ED2B}"/>
    <cellStyle name="Total 3 3 3 2 4 2" xfId="4092" xr:uid="{8FB9EB61-ECBE-40D0-A951-E37CEFCF4D40}"/>
    <cellStyle name="Total 3 3 3 2 4 2 2" xfId="6025" xr:uid="{AC3AB73E-8821-4E21-A9C5-A289B4FFEBBE}"/>
    <cellStyle name="Total 3 3 3 2 4 2 3" xfId="5887" xr:uid="{81D9AC88-C37F-4103-90BA-1E9D43EA7D32}"/>
    <cellStyle name="Total 3 3 3 2 4 3" xfId="4396" xr:uid="{47FB7C04-92FE-4CE1-A594-8740256BAE81}"/>
    <cellStyle name="Total 3 3 3 2 4 3 2" xfId="6329" xr:uid="{40CA9059-CB58-4920-8A9F-3A27747B0DA1}"/>
    <cellStyle name="Total 3 3 3 2 4 3 3" xfId="5000" xr:uid="{23A7EFFF-2274-4C87-8A3D-AF1FED88E0A5}"/>
    <cellStyle name="Total 3 3 3 2 4 4" xfId="5226" xr:uid="{4C982030-2EFC-4BB1-84DC-70782CF3D14D}"/>
    <cellStyle name="Total 3 3 3 2 4 5" xfId="6801" xr:uid="{935F1CDA-224C-4A46-8DC1-851DD59E9162}"/>
    <cellStyle name="Total 3 3 3 2 5" xfId="2357" xr:uid="{E38BEB85-6346-49E3-BCAB-DC684AEE4435}"/>
    <cellStyle name="Total 3 3 3 2 5 2" xfId="4242" xr:uid="{A3D076C0-B0FD-4347-87BE-B3EF949CFC0B}"/>
    <cellStyle name="Total 3 3 3 2 5 2 2" xfId="6175" xr:uid="{C3545031-30CD-45F5-A1B9-C856DA22FCD7}"/>
    <cellStyle name="Total 3 3 3 2 5 2 3" xfId="5077" xr:uid="{3343B6DC-990B-46A4-925E-8950FEEE52F1}"/>
    <cellStyle name="Total 3 3 3 2 5 3" xfId="4509" xr:uid="{1A8AB889-AFD0-4CD0-98AB-AD3DB657EDC1}"/>
    <cellStyle name="Total 3 3 3 2 5 3 2" xfId="6442" xr:uid="{062F6F89-3B75-4E42-9E91-1DC19B17EF36}"/>
    <cellStyle name="Total 3 3 3 2 5 3 3" xfId="5487" xr:uid="{69D63825-DF9B-48AD-AE59-638C699DD240}"/>
    <cellStyle name="Total 3 3 3 2 5 4" xfId="5376" xr:uid="{FAF61EB3-3532-422C-B198-4FAC1ADBB83A}"/>
    <cellStyle name="Total 3 3 3 2 5 5" xfId="483" xr:uid="{07A8D0AA-C3E3-45AC-8CD4-E4D9C5684BE8}"/>
    <cellStyle name="Total 3 3 3 2 6" xfId="2321" xr:uid="{AEA48E5B-4667-47E9-89C6-4A4AEDA75074}"/>
    <cellStyle name="Total 3 3 3 2 6 2" xfId="4206" xr:uid="{0D6C289D-12C0-46C0-8F0C-AE03889ADC74}"/>
    <cellStyle name="Total 3 3 3 2 6 2 2" xfId="6139" xr:uid="{43CA793E-484F-4414-9925-A0B94D73B842}"/>
    <cellStyle name="Total 3 3 3 2 6 2 3" xfId="4874" xr:uid="{2085302A-E15C-4B29-BE24-495646236C6F}"/>
    <cellStyle name="Total 3 3 3 2 6 3" xfId="4454" xr:uid="{7385CCF0-BDE5-4195-B904-B1C346D069D1}"/>
    <cellStyle name="Total 3 3 3 2 6 3 2" xfId="6387" xr:uid="{752BDAAE-4070-4058-B33A-868E7B0FA326}"/>
    <cellStyle name="Total 3 3 3 2 6 3 3" xfId="6758" xr:uid="{AD056B57-DCF0-4C70-91A4-47F442D87F19}"/>
    <cellStyle name="Total 3 3 3 2 6 4" xfId="5340" xr:uid="{4FBB50D6-62F0-4938-950D-774A3D2A2A56}"/>
    <cellStyle name="Total 3 3 3 2 6 5" xfId="6024" xr:uid="{D8C9EB74-73A8-4B68-BCF9-81AD17A3DAAC}"/>
    <cellStyle name="Total 3 3 3 2 7" xfId="4449" xr:uid="{DE32930D-D6D2-4237-A43D-E51E1E296FBF}"/>
    <cellStyle name="Total 3 3 3 2 7 2" xfId="6382" xr:uid="{7E43B7D5-4578-4D64-BB81-C6139C9F9AD9}"/>
    <cellStyle name="Total 3 3 3 2 7 3" xfId="5905" xr:uid="{7AC179A2-6867-4395-B240-7AC234A5A1F2}"/>
    <cellStyle name="Total 3 3 3 2 8" xfId="4407" xr:uid="{99BDDBB6-7F4E-4168-BC4A-E3673C072AF6}"/>
    <cellStyle name="Total 3 3 3 2 8 2" xfId="6340" xr:uid="{B3789E4B-3FDB-4327-A4C4-85B3845038E7}"/>
    <cellStyle name="Total 3 3 3 2 8 3" xfId="5109" xr:uid="{5EA42644-F716-4739-B944-648FE48AA951}"/>
    <cellStyle name="Total 3 3 3 2 9" xfId="6014" xr:uid="{175E5D20-E9C6-4801-9E5A-677421050027}"/>
    <cellStyle name="Total 3 3 3 3" xfId="1545" xr:uid="{B6A1D621-BF89-4743-838D-7DA488C70B65}"/>
    <cellStyle name="Total 3 3 3 3 2" xfId="3434" xr:uid="{D13DEC0F-A46E-4E29-9214-D12601994344}"/>
    <cellStyle name="Total 3 3 3 3 2 2" xfId="5810" xr:uid="{9B3F3406-8FA6-4CFD-9CD6-BDFE410A9F0E}"/>
    <cellStyle name="Total 3 3 3 3 2 3" xfId="5676" xr:uid="{0AF3B816-6727-4F04-AF4C-656442FEEE17}"/>
    <cellStyle name="Total 3 3 3 3 3" xfId="4587" xr:uid="{825BFE97-8100-4C3C-A92C-43505B52DE24}"/>
    <cellStyle name="Total 3 3 3 3 3 2" xfId="6520" xr:uid="{1E6D38C4-DC9F-4C00-8999-19FE183B3DBF}"/>
    <cellStyle name="Total 3 3 3 3 3 3" xfId="5967" xr:uid="{EAFDBAED-06A5-4DB1-B1DD-AAE682603E2F}"/>
    <cellStyle name="Total 3 3 3 3 4" xfId="5021" xr:uid="{91473B33-6AE1-413D-9298-2CB43C26F274}"/>
    <cellStyle name="Total 3 3 3 3 5" xfId="5863" xr:uid="{1EB634AC-4745-47F8-8363-E168FE7557B3}"/>
    <cellStyle name="Total 3 3 3 4" xfId="2362" xr:uid="{E8D5DA86-03FB-4C7B-939F-4DAAC31F26AD}"/>
    <cellStyle name="Total 3 3 3 4 2" xfId="4247" xr:uid="{8510E0A5-7DFD-433F-85A7-11CB453D76B5}"/>
    <cellStyle name="Total 3 3 3 4 2 2" xfId="6180" xr:uid="{5A26EC42-0FC9-40CB-A099-6531E9EE3AEF}"/>
    <cellStyle name="Total 3 3 3 4 2 3" xfId="5575" xr:uid="{50582888-7D4F-4186-B5FC-55CC531CF3A3}"/>
    <cellStyle name="Total 3 3 3 4 3" xfId="4430" xr:uid="{113056E1-F3D5-4EAE-8A35-D841C3401ECC}"/>
    <cellStyle name="Total 3 3 3 4 3 2" xfId="6363" xr:uid="{F3E2A4AD-DC33-4A6F-845F-1DC7E7BE1161}"/>
    <cellStyle name="Total 3 3 3 4 3 3" xfId="5543" xr:uid="{1DEFD598-1961-4752-8CB0-9A31DF310B0F}"/>
    <cellStyle name="Total 3 3 3 4 4" xfId="5381" xr:uid="{B21B4045-64E6-469D-91E0-85725097F768}"/>
    <cellStyle name="Total 3 3 3 4 5" xfId="6763" xr:uid="{A14693BD-15C6-4182-B7C7-8CF2957B34C8}"/>
    <cellStyle name="Total 3 3 3 5" xfId="1522" xr:uid="{62B0290D-F635-411A-A250-D665DEAE91F5}"/>
    <cellStyle name="Total 3 3 3 5 2" xfId="3411" xr:uid="{6DC9C044-443D-4482-8AE5-756B70B58ABB}"/>
    <cellStyle name="Total 3 3 3 5 2 2" xfId="5798" xr:uid="{0BFB6EE7-FBCC-4CCA-977C-86298996C69E}"/>
    <cellStyle name="Total 3 3 3 5 2 3" xfId="5495" xr:uid="{EE5FCA4E-A781-4A6D-8842-7A0B9853E789}"/>
    <cellStyle name="Total 3 3 3 5 3" xfId="4411" xr:uid="{2CE7A7E4-21AE-4FCD-93D2-AABD946C5B66}"/>
    <cellStyle name="Total 3 3 3 5 3 2" xfId="6344" xr:uid="{208ADD96-19DF-4FF0-AF21-650524C8123D}"/>
    <cellStyle name="Total 3 3 3 5 3 3" xfId="4992" xr:uid="{C1CADF7D-0694-4892-8144-0A58D39C50AC}"/>
    <cellStyle name="Total 3 3 3 5 4" xfId="5013" xr:uid="{57D562F0-8FCA-4D82-8D34-99BB917626A5}"/>
    <cellStyle name="Total 3 3 3 5 5" xfId="5635" xr:uid="{07EB8D93-A2A1-407A-9F75-CBD02FE93CB9}"/>
    <cellStyle name="Total 3 3 3 6" xfId="2527" xr:uid="{2C2377B9-AF1B-4089-B4F6-8EB3C4136D30}"/>
    <cellStyle name="Total 3 3 3 6 2" xfId="5484" xr:uid="{6F908D2B-6653-498B-B00B-3A67F0C9D8BE}"/>
    <cellStyle name="Total 3 3 3 6 3" xfId="6706" xr:uid="{C1446D58-3A9C-45BD-BBD5-D239AAE4F298}"/>
    <cellStyle name="Total 3 3 3 7" xfId="4300" xr:uid="{0CD2C5D9-6C94-4B7F-8864-4F6B1C93290E}"/>
    <cellStyle name="Total 3 3 3 7 2" xfId="6233" xr:uid="{E7DF514B-CFA5-4DEC-8830-50D791BFB55C}"/>
    <cellStyle name="Total 3 3 3 7 3" xfId="4881" xr:uid="{FA032823-A3CB-4D39-B801-FA11661B3593}"/>
    <cellStyle name="Total 3 3 3 8" xfId="5792" xr:uid="{71BA636F-302A-4C83-9387-15A876AD8F78}"/>
    <cellStyle name="Total 3 3 4" xfId="741" xr:uid="{F0D2504F-1710-430A-9DB9-0F6865C023CC}"/>
    <cellStyle name="Total 3 3 4 10" xfId="6834" xr:uid="{53F38769-0BE4-4DC0-B664-65E27F93F6C8}"/>
    <cellStyle name="Total 3 3 4 2" xfId="1628" xr:uid="{9C221D1F-49A5-4B76-A188-66DC5C3A92FF}"/>
    <cellStyle name="Total 3 3 4 2 2" xfId="3517" xr:uid="{67073E77-683F-4037-8676-32A02F8586FC}"/>
    <cellStyle name="Total 3 3 4 2 2 2" xfId="5853" xr:uid="{A8BD062E-2C1B-43CA-9284-676F24DC3820}"/>
    <cellStyle name="Total 3 3 4 2 2 3" xfId="4762" xr:uid="{4E8AE877-4BDD-4D95-B274-51A6139EC5B0}"/>
    <cellStyle name="Total 3 3 4 2 3" xfId="4385" xr:uid="{09AD96EE-EFCB-4BA0-9D41-80880A1DB013}"/>
    <cellStyle name="Total 3 3 4 2 3 2" xfId="6318" xr:uid="{BD885E05-603B-48AB-A553-B9FF7A2872A1}"/>
    <cellStyle name="Total 3 3 4 2 3 3" xfId="5940" xr:uid="{AE3732C7-D96E-4FF7-9AE7-9AB34AB910F0}"/>
    <cellStyle name="Total 3 3 4 2 4" xfId="5172" xr:uid="{8434B7B6-C38D-471B-98A5-0F17ACCF870B}"/>
    <cellStyle name="Total 3 3 4 3" xfId="2204" xr:uid="{840400DB-030C-49D1-AB12-DB70205A766B}"/>
    <cellStyle name="Total 3 3 4 3 2" xfId="4093" xr:uid="{5BE4531A-72FD-431D-9270-1417C0783E63}"/>
    <cellStyle name="Total 3 3 4 3 2 2" xfId="6026" xr:uid="{472FAD8B-1645-4D57-8AB0-327487C28E8B}"/>
    <cellStyle name="Total 3 3 4 3 2 3" xfId="5066" xr:uid="{812256DF-DE64-40AD-B9DD-1784DE013500}"/>
    <cellStyle name="Total 3 3 4 3 3" xfId="4533" xr:uid="{CF603ED3-151C-4AF4-A870-5DCC6FB88829}"/>
    <cellStyle name="Total 3 3 4 3 3 2" xfId="6466" xr:uid="{2B54B362-F072-41C1-A978-DD9ECA1F543B}"/>
    <cellStyle name="Total 3 3 4 3 3 3" xfId="4756" xr:uid="{69FBCE09-2BB8-4C85-A291-185169441C8F}"/>
    <cellStyle name="Total 3 3 4 3 4" xfId="5227" xr:uid="{191865BE-C3E6-4FF8-B00A-E66FB8577425}"/>
    <cellStyle name="Total 3 3 4 3 5" xfId="4774" xr:uid="{BC5A9725-62FB-49F4-AC76-332B14435DF3}"/>
    <cellStyle name="Total 3 3 4 4" xfId="2366" xr:uid="{8BFB7A6D-9283-4D8E-BEB6-D7F20C38B11D}"/>
    <cellStyle name="Total 3 3 4 4 2" xfId="4249" xr:uid="{907E33E4-2BCF-4D8B-A4D7-F4FF9F9217B6}"/>
    <cellStyle name="Total 3 3 4 4 2 2" xfId="6182" xr:uid="{FFA9763C-EB9E-4B12-AF42-F6052A26B6B8}"/>
    <cellStyle name="Total 3 3 4 4 2 3" xfId="4781" xr:uid="{B35EBC55-C051-4264-B722-855616EC66B2}"/>
    <cellStyle name="Total 3 3 4 4 3" xfId="4335" xr:uid="{4E896E3F-11C6-4301-A9A1-E8BC24CA3D47}"/>
    <cellStyle name="Total 3 3 4 4 3 2" xfId="6268" xr:uid="{49A4B005-FB9A-4EAC-BDD0-0B60135DE21B}"/>
    <cellStyle name="Total 3 3 4 4 3 3" xfId="4845" xr:uid="{BADEBA57-8F83-4295-9A82-2CA5C88298E6}"/>
    <cellStyle name="Total 3 3 4 4 4" xfId="5385" xr:uid="{236DFC14-35A8-497D-8E29-463D42377BB6}"/>
    <cellStyle name="Total 3 3 4 4 5" xfId="5782" xr:uid="{34BC0DAE-811E-436E-9E87-A689682ACD3A}"/>
    <cellStyle name="Total 3 3 4 5" xfId="1357" xr:uid="{54DEC222-85C2-413C-B239-47E271B115B6}"/>
    <cellStyle name="Total 3 3 4 5 2" xfId="3246" xr:uid="{A329070F-91E0-49E9-855E-811048B6E2B4}"/>
    <cellStyle name="Total 3 3 4 5 2 2" xfId="5713" xr:uid="{0FD1BEC2-2C42-4362-B550-04C27A87B96A}"/>
    <cellStyle name="Total 3 3 4 5 2 3" xfId="5490" xr:uid="{F4BFA3A6-4175-4BCD-98D0-F3EF7842C4C5}"/>
    <cellStyle name="Total 3 3 4 5 3" xfId="4485" xr:uid="{326A7A03-6AFF-4937-ACE7-6081E1090FE0}"/>
    <cellStyle name="Total 3 3 4 5 3 2" xfId="6418" xr:uid="{BF94D9F5-8CFF-48F4-84F2-2F610EDC1797}"/>
    <cellStyle name="Total 3 3 4 5 3 3" xfId="5080" xr:uid="{F87D87D8-EA32-4FC5-B977-BE7D94077788}"/>
    <cellStyle name="Total 3 3 4 5 4" xfId="4934" xr:uid="{68627EAD-4D34-42AE-AC11-71F9CC5607B7}"/>
    <cellStyle name="Total 3 3 4 5 5" xfId="5076" xr:uid="{B35343FF-3BBF-4373-9D3B-42D628F89FF0}"/>
    <cellStyle name="Total 3 3 4 6" xfId="2391" xr:uid="{3AEEF567-ADA0-46A9-A0F1-0D7035FCC577}"/>
    <cellStyle name="Total 3 3 4 6 2" xfId="4273" xr:uid="{3AE369F0-010A-49D8-87FF-6C50298DD206}"/>
    <cellStyle name="Total 3 3 4 6 2 2" xfId="6206" xr:uid="{9AB8ED15-A803-4E3E-9AA1-760E4D6B0830}"/>
    <cellStyle name="Total 3 3 4 6 2 3" xfId="5993" xr:uid="{74662BEC-8334-4B8C-932C-52B1E334ED0A}"/>
    <cellStyle name="Total 3 3 4 6 3" xfId="4665" xr:uid="{9B015173-0E31-4FF7-A2E5-D75866C2FB63}"/>
    <cellStyle name="Total 3 3 4 6 3 2" xfId="6598" xr:uid="{791D947C-EF59-427B-925C-28675B76E927}"/>
    <cellStyle name="Total 3 3 4 6 3 3" xfId="6935" xr:uid="{E29A46C5-05F9-4AD5-BAAF-3B01AA0E3344}"/>
    <cellStyle name="Total 3 3 4 6 4" xfId="5409" xr:uid="{98C9AB7F-478A-455B-B2E4-66CA07CA83DD}"/>
    <cellStyle name="Total 3 3 4 6 5" xfId="5783" xr:uid="{7D898B9B-C626-45EA-9355-EB589A40EC37}"/>
    <cellStyle name="Total 3 3 4 7" xfId="4388" xr:uid="{84BECF95-8E1E-4A1E-9869-45C2657CD5B8}"/>
    <cellStyle name="Total 3 3 4 7 2" xfId="6321" xr:uid="{17D57F08-A8B6-4FCA-9013-B0B0DBBD8476}"/>
    <cellStyle name="Total 3 3 4 7 3" xfId="470" xr:uid="{F540CBF3-92E8-41C8-A59B-EF3E2A55DA4C}"/>
    <cellStyle name="Total 3 3 4 8" xfId="4342" xr:uid="{0BD3CF7B-076D-4FE1-96C3-7156E1BD130F}"/>
    <cellStyle name="Total 3 3 4 8 2" xfId="6275" xr:uid="{6944FCB1-26C3-4E5B-86F7-461744A94006}"/>
    <cellStyle name="Total 3 3 4 8 3" xfId="6720" xr:uid="{AE9BF8BE-E65E-46B9-8733-D5458EA86CFF}"/>
    <cellStyle name="Total 3 3 4 9" xfId="5687" xr:uid="{2920DB77-6786-4912-ACF7-43B4ADE7FAE7}"/>
    <cellStyle name="Total 3 3 5" xfId="1379" xr:uid="{FC8531FB-57EA-440E-85C6-BDFFA35474AD}"/>
    <cellStyle name="Total 3 3 5 2" xfId="3268" xr:uid="{8409D044-96A4-4E55-B685-341638C0F7DC}"/>
    <cellStyle name="Total 3 3 5 2 2" xfId="5735" xr:uid="{C1908873-7B63-4877-9618-5D51DEBE7D29}"/>
    <cellStyle name="Total 3 3 5 2 3" xfId="5808" xr:uid="{7F5B931B-A088-4428-99DF-6AED5C466F58}"/>
    <cellStyle name="Total 3 3 5 3" xfId="4327" xr:uid="{38849AF1-E36E-49AF-9DB5-F4ED96D6687A}"/>
    <cellStyle name="Total 3 3 5 3 2" xfId="6260" xr:uid="{E695F2D6-FB20-4130-91E9-C2BF559EA24C}"/>
    <cellStyle name="Total 3 3 5 3 3" xfId="5823" xr:uid="{0E9B27C9-1295-4837-B3B1-03B2FAFE71CF}"/>
    <cellStyle name="Total 3 3 5 4" xfId="4956" xr:uid="{1CFFFA82-49F2-43DC-BA69-9D251EB9C921}"/>
    <cellStyle name="Total 3 3 5 5" xfId="5102" xr:uid="{CA62A542-61D9-40DB-B783-8B56319961C7}"/>
    <cellStyle name="Total 3 3 6" xfId="1519" xr:uid="{ABA69FCD-50AD-4030-940D-281FF5EEBE33}"/>
    <cellStyle name="Total 3 3 6 2" xfId="3408" xr:uid="{4F65851F-615D-47FB-B4FB-1867D70E0E57}"/>
    <cellStyle name="Total 3 3 6 2 2" xfId="5797" xr:uid="{7DA25D73-A429-47AA-9B0A-416BF999735F}"/>
    <cellStyle name="Total 3 3 6 2 3" xfId="6755" xr:uid="{AAF97AF4-751B-4696-9804-A6181CC3BB4A}"/>
    <cellStyle name="Total 3 3 6 3" xfId="4277" xr:uid="{37EC1919-6ABF-4E3A-8634-1E2195B54612}"/>
    <cellStyle name="Total 3 3 6 3 2" xfId="6210" xr:uid="{44CCC73D-48DB-471D-8E7F-F9B69972E07A}"/>
    <cellStyle name="Total 3 3 6 3 3" xfId="6759" xr:uid="{454DDEF4-978A-4660-ACFD-3FE982F479AE}"/>
    <cellStyle name="Total 3 3 6 4" xfId="5012" xr:uid="{E3314572-0CBE-4F13-AF83-F968BB729689}"/>
    <cellStyle name="Total 3 3 6 5" xfId="5542" xr:uid="{0732C1E0-F98D-48FF-A24A-4681FE5BFD42}"/>
    <cellStyle name="Total 3 3 7" xfId="2337" xr:uid="{34B2C993-FB1F-4340-BCE1-AF9194505FE3}"/>
    <cellStyle name="Total 3 3 7 2" xfId="4222" xr:uid="{9C8D496C-A186-4475-8A2E-DE59E7BB39A3}"/>
    <cellStyle name="Total 3 3 7 2 2" xfId="6155" xr:uid="{9AF220AC-73BA-4318-906B-C05C11BADF55}"/>
    <cellStyle name="Total 3 3 7 2 3" xfId="5173" xr:uid="{B135286F-3F05-4479-BEEF-E023FC949DFD}"/>
    <cellStyle name="Total 3 3 7 3" xfId="4612" xr:uid="{851B9D2C-1961-47AB-A13E-FD3CF78E3BF8}"/>
    <cellStyle name="Total 3 3 7 3 2" xfId="6545" xr:uid="{275AF47C-676C-47E0-B048-6C684853B256}"/>
    <cellStyle name="Total 3 3 7 3 3" xfId="4852" xr:uid="{D2F1DE0F-7280-452C-BF7D-0721FB8689AD}"/>
    <cellStyle name="Total 3 3 7 4" xfId="5356" xr:uid="{8ACD3B6D-C1C3-4915-92E9-1C391ECC5F86}"/>
    <cellStyle name="Total 3 3 7 5" xfId="6772" xr:uid="{0D0CD41C-14D1-43F7-A2C7-F83F996F8EAC}"/>
    <cellStyle name="Total 3 3 8" xfId="2465" xr:uid="{2B008E0A-D6F0-4C68-90DB-83537141B435}"/>
    <cellStyle name="Total 3 3 8 2" xfId="5463" xr:uid="{34C193A0-97F5-474A-AD8A-640CA628DF77}"/>
    <cellStyle name="Total 3 3 8 3" xfId="484" xr:uid="{7110EE04-29C5-4533-9047-28C18961B107}"/>
    <cellStyle name="Total 3 3 9" xfId="4487" xr:uid="{6E3C1946-0D7E-41B5-9D84-7B0AF675D366}"/>
    <cellStyle name="Total 3 3 9 2" xfId="6420" xr:uid="{022D9100-3C7A-479F-B47C-A5ADA2B70F99}"/>
    <cellStyle name="Total 3 3 9 3" xfId="5500" xr:uid="{F65712D4-3AE1-4685-9145-47912E34890A}"/>
    <cellStyle name="Total 3 4" xfId="148" xr:uid="{00000000-0005-0000-0000-00006E010000}"/>
    <cellStyle name="Total 3 4 2" xfId="725" xr:uid="{E1A5B632-0FAA-4F5C-AD19-7C7ADB165F35}"/>
    <cellStyle name="Total 3 4 2 10" xfId="5206" xr:uid="{07C919FA-183F-44EB-B1D6-36EE513BF73C}"/>
    <cellStyle name="Total 3 4 2 2" xfId="1613" xr:uid="{3E1FBA72-9092-4F5B-964D-95AF4ED37A18}"/>
    <cellStyle name="Total 3 4 2 2 2" xfId="3502" xr:uid="{4EFAA007-BF90-45D0-B901-AAE3248019A6}"/>
    <cellStyle name="Total 3 4 2 2 2 2" xfId="5844" xr:uid="{C55AAC02-6A58-439F-A001-9E4DEF304264}"/>
    <cellStyle name="Total 3 4 2 2 2 3" xfId="5670" xr:uid="{728975D9-652C-4F38-A875-E56313AD4F3C}"/>
    <cellStyle name="Total 3 4 2 2 3" xfId="4364" xr:uid="{3CA1BA8D-F02D-40AF-88CB-C14B01AAB3CC}"/>
    <cellStyle name="Total 3 4 2 2 3 2" xfId="6297" xr:uid="{38A2C7EE-193A-4130-8F8D-FD9050D6CC94}"/>
    <cellStyle name="Total 3 4 2 2 3 3" xfId="4777" xr:uid="{BCBB29F0-0D05-4D9F-A33C-FB686DB39186}"/>
    <cellStyle name="Total 3 4 2 2 4" xfId="6753" xr:uid="{988D2214-6280-4683-BC90-CD9C1620E478}"/>
    <cellStyle name="Total 3 4 2 3" xfId="2373" xr:uid="{12D9B579-816F-4B47-83D0-63554417C2A2}"/>
    <cellStyle name="Total 3 4 2 3 2" xfId="4255" xr:uid="{5EF2195D-3458-4361-8F05-4149D654335C}"/>
    <cellStyle name="Total 3 4 2 3 2 2" xfId="6188" xr:uid="{7163C7D3-4DCE-41F0-806E-9D78051828A7}"/>
    <cellStyle name="Total 3 4 2 3 2 3" xfId="5860" xr:uid="{C2225A62-0BEE-421B-8944-6FC7E1864088}"/>
    <cellStyle name="Total 3 4 2 3 3" xfId="4299" xr:uid="{F0514F3F-A210-4DC0-A086-5DF7D66C0A2F}"/>
    <cellStyle name="Total 3 4 2 3 3 2" xfId="6232" xr:uid="{7A0F2B3D-D519-4463-A920-DFB59CCC3847}"/>
    <cellStyle name="Total 3 4 2 3 3 3" xfId="431" xr:uid="{DCDCB03A-253A-42E4-805C-B4C2B1996769}"/>
    <cellStyle name="Total 3 4 2 3 4" xfId="5391" xr:uid="{BF05F6C1-4039-43B2-B644-F203D6FE53B9}"/>
    <cellStyle name="Total 3 4 2 3 5" xfId="6765" xr:uid="{11DC3259-7B8E-42CD-A7EE-EEE3EE2FBEA1}"/>
    <cellStyle name="Total 3 4 2 4" xfId="2223" xr:uid="{D2DF652B-6935-461A-99AE-C14EAE78A04E}"/>
    <cellStyle name="Total 3 4 2 4 2" xfId="4112" xr:uid="{AD14C2F2-43EE-4CA1-ACF1-4F595BE6456E}"/>
    <cellStyle name="Total 3 4 2 4 2 2" xfId="6045" xr:uid="{350D1C6F-29D0-4E85-ADCB-F4F410335C12}"/>
    <cellStyle name="Total 3 4 2 4 2 3" xfId="5182" xr:uid="{1D370B25-39A7-4CFC-9CCF-ABEC09F9DE90}"/>
    <cellStyle name="Total 3 4 2 4 3" xfId="4474" xr:uid="{ED1A4D28-8B42-4344-81FA-5B4F65AE8B87}"/>
    <cellStyle name="Total 3 4 2 4 3 2" xfId="6407" xr:uid="{41C48142-4C7D-45ED-9223-D159B66CF04E}"/>
    <cellStyle name="Total 3 4 2 4 3 3" xfId="6703" xr:uid="{8B55CC09-B06E-495A-816E-37AC6F44A3E7}"/>
    <cellStyle name="Total 3 4 2 4 4" xfId="5246" xr:uid="{824A1375-7FA2-40CE-A69C-6BFC2025D8C1}"/>
    <cellStyle name="Total 3 4 2 4 5" xfId="6812" xr:uid="{CEEE4D2F-D686-4158-9DCC-4B72DB5FFFB6}"/>
    <cellStyle name="Total 3 4 2 5" xfId="2368" xr:uid="{12A6C811-C5E7-44FF-9241-D9ED84777623}"/>
    <cellStyle name="Total 3 4 2 5 2" xfId="4251" xr:uid="{E008870F-7815-45E9-AADA-C9379C9CCE3B}"/>
    <cellStyle name="Total 3 4 2 5 2 2" xfId="6184" xr:uid="{C32F17FA-5790-44FC-998E-1A4DEE7E09A7}"/>
    <cellStyle name="Total 3 4 2 5 2 3" xfId="5496" xr:uid="{0482C859-03CD-4D3C-A35D-B36F91E5AC45}"/>
    <cellStyle name="Total 3 4 2 5 3" xfId="2843" xr:uid="{48EE5E12-62AB-45F3-810C-9B5CCCF65478}"/>
    <cellStyle name="Total 3 4 2 5 3 2" xfId="5595" xr:uid="{AB737333-C9F6-4A59-A0F5-35973D91B37D}"/>
    <cellStyle name="Total 3 4 2 5 3 3" xfId="4732" xr:uid="{5B4236C7-6584-40E2-8508-C2630A60AA27}"/>
    <cellStyle name="Total 3 4 2 5 4" xfId="5387" xr:uid="{FA229623-E2BF-4D73-A925-47251F162E2C}"/>
    <cellStyle name="Total 3 4 2 5 5" xfId="5791" xr:uid="{EFB6BB12-BC59-4933-B71B-F88027B094C8}"/>
    <cellStyle name="Total 3 4 2 6" xfId="1528" xr:uid="{7A0EB5D5-3682-441D-B2B5-E3D4ABFAAD14}"/>
    <cellStyle name="Total 3 4 2 6 2" xfId="3417" xr:uid="{70040373-315E-4C1B-A66C-E26673C044B1}"/>
    <cellStyle name="Total 3 4 2 6 2 2" xfId="5802" xr:uid="{8B590E21-DA66-4510-90CD-B0AC5701FFDF}"/>
    <cellStyle name="Total 3 4 2 6 2 3" xfId="4858" xr:uid="{4673F83B-7D4C-4209-8E6B-85570868CA1C}"/>
    <cellStyle name="Total 3 4 2 6 3" xfId="4606" xr:uid="{A2718DBC-CA55-48C3-ADEC-2790C9C55A24}"/>
    <cellStyle name="Total 3 4 2 6 3 2" xfId="6539" xr:uid="{FD6A947F-FBED-4643-BA4F-AD9070608911}"/>
    <cellStyle name="Total 3 4 2 6 3 3" xfId="6636" xr:uid="{DB4C1FB8-2D01-4E27-ABC4-DD4D9DA6D15C}"/>
    <cellStyle name="Total 3 4 2 6 4" xfId="5015" xr:uid="{9B44EA27-B019-4DB0-91A2-50FC880E0D9F}"/>
    <cellStyle name="Total 3 4 2 6 5" xfId="5625" xr:uid="{FD57187F-3972-4D96-94F2-28CFC70019E1}"/>
    <cellStyle name="Total 3 4 2 7" xfId="4394" xr:uid="{B5941CCB-8C2B-4633-85C3-3932167EF7DA}"/>
    <cellStyle name="Total 3 4 2 7 2" xfId="6327" xr:uid="{F9E11064-82C0-4D2C-AB70-18C1C016E267}"/>
    <cellStyle name="Total 3 4 2 7 3" xfId="6666" xr:uid="{4D60F0C7-53CD-4B2A-AB1B-49A82F5ACFE5}"/>
    <cellStyle name="Total 3 4 2 8" xfId="4468" xr:uid="{3330B9DC-AC9A-493B-BEE6-C178F19E4173}"/>
    <cellStyle name="Total 3 4 2 8 2" xfId="6401" xr:uid="{2DD87E48-26CF-4C12-85D5-5729DF3DEC75}"/>
    <cellStyle name="Total 3 4 2 8 3" xfId="5194" xr:uid="{06B6D7FB-C665-41F3-AD05-C20383FF352C}"/>
    <cellStyle name="Total 3 4 2 9" xfId="5691" xr:uid="{C3CA3D86-7537-4B98-8B8C-1365063098E7}"/>
    <cellStyle name="Total 3 4 3" xfId="1461" xr:uid="{934C4FF4-4E95-42F5-992B-20D8079FF985}"/>
    <cellStyle name="Total 3 4 3 2" xfId="3350" xr:uid="{852B3A00-633C-4CB2-8A04-1EBAE13DAF81}"/>
    <cellStyle name="Total 3 4 3 2 2" xfId="5777" xr:uid="{16CF51B9-53B0-4DE8-AC81-0545DDAC5E2A}"/>
    <cellStyle name="Total 3 4 3 2 3" xfId="5082" xr:uid="{79B79B89-C6BC-4470-8178-93E0E1871E4C}"/>
    <cellStyle name="Total 3 4 3 3" xfId="4312" xr:uid="{2402E14C-1317-4DF9-B95B-9F01CCC36395}"/>
    <cellStyle name="Total 3 4 3 3 2" xfId="6245" xr:uid="{DE2C1F2B-DDC8-4245-BA9A-86F2E29BC56D}"/>
    <cellStyle name="Total 3 4 3 3 3" xfId="5609" xr:uid="{8B6FA9A4-4D5A-419E-8AE5-D0A2A893EAAF}"/>
    <cellStyle name="Total 3 4 3 4" xfId="4993" xr:uid="{99D694D1-ECF3-410A-A14C-A81C49367055}"/>
    <cellStyle name="Total 3 4 3 5" xfId="5770" xr:uid="{79877FE7-A734-436A-9A0D-1424265F2E42}"/>
    <cellStyle name="Total 3 4 4" xfId="2375" xr:uid="{9FB561A5-C2FB-4C52-9507-5F9F25B1AC06}"/>
    <cellStyle name="Total 3 4 4 2" xfId="4257" xr:uid="{31A7BA2E-8B48-4FF9-AC60-E28E2D17D80C}"/>
    <cellStyle name="Total 3 4 4 2 2" xfId="6190" xr:uid="{F207B886-1B70-44A5-AB7B-76387CF808F7}"/>
    <cellStyle name="Total 3 4 4 2 3" xfId="4688" xr:uid="{27CC24A3-3E47-4FE7-A3EC-409AC86FA937}"/>
    <cellStyle name="Total 3 4 4 3" xfId="4298" xr:uid="{85DC0012-1FAA-4177-96A8-CF6DD8AADF2F}"/>
    <cellStyle name="Total 3 4 4 3 2" xfId="6231" xr:uid="{67BA2911-9E4E-4CCC-ACB8-51A255E1E48F}"/>
    <cellStyle name="Total 3 4 4 3 3" xfId="5689" xr:uid="{C24E0ECF-BB09-4325-AEE2-FFC81349B545}"/>
    <cellStyle name="Total 3 4 4 4" xfId="5393" xr:uid="{F0E1D6AB-0336-408B-9E80-E78BADCAC071}"/>
    <cellStyle name="Total 3 4 4 5" xfId="6826" xr:uid="{A9389A8D-F47D-4623-B3C6-B3CC3455E7CA}"/>
    <cellStyle name="Total 3 4 5" xfId="1372" xr:uid="{56EA6F93-B3FC-41A5-8280-24570BA4C83B}"/>
    <cellStyle name="Total 3 4 5 2" xfId="3261" xr:uid="{B7FE502D-1E39-4249-B874-8A822531B77A}"/>
    <cellStyle name="Total 3 4 5 2 2" xfId="5728" xr:uid="{7A88636A-2F4C-41AB-BAC9-049A3391741D}"/>
    <cellStyle name="Total 3 4 5 2 3" xfId="4695" xr:uid="{44DC5170-3DCA-4BFF-A7AC-4EAD40AF3CD9}"/>
    <cellStyle name="Total 3 4 5 3" xfId="4313" xr:uid="{E220AEE1-F3AD-4CEE-B493-D0E051AB2D4F}"/>
    <cellStyle name="Total 3 4 5 3 2" xfId="6246" xr:uid="{CF10A604-C7D0-412B-8518-D028198EA42D}"/>
    <cellStyle name="Total 3 4 5 3 3" xfId="6674" xr:uid="{20D7D5BA-E433-4406-AF61-190FFD30EDE5}"/>
    <cellStyle name="Total 3 4 5 4" xfId="4949" xr:uid="{92ECBD09-B7AC-4964-80F4-072A1B0E3A24}"/>
    <cellStyle name="Total 3 4 5 5" xfId="5659" xr:uid="{4443D34E-64F8-4E1E-99CE-2714388BF03A}"/>
    <cellStyle name="Total 3 4 6" xfId="2442" xr:uid="{F6617B22-6ADA-48BC-8DF9-8E8D0035B5CE}"/>
    <cellStyle name="Total 3 4 6 2" xfId="5449" xr:uid="{74A486B3-5655-42C9-9596-86AAE6CC8AAE}"/>
    <cellStyle name="Total 3 4 6 3" xfId="481" xr:uid="{B0F0C826-BC6F-4EB5-AAF3-F64B6FEEB77D}"/>
    <cellStyle name="Total 3 4 7" xfId="4649" xr:uid="{9C43604B-ED5A-4E73-9B6C-6887998E17E7}"/>
    <cellStyle name="Total 3 4 7 2" xfId="6582" xr:uid="{DEDB2E2C-EBAF-41FA-8AF9-D1D1EC45A04F}"/>
    <cellStyle name="Total 3 4 7 3" xfId="6919" xr:uid="{1B72B503-31D4-4681-A3BD-361861016655}"/>
    <cellStyle name="Total 3 4 8" xfId="5980" xr:uid="{0DDABB62-B0EC-4B10-9C25-B65129C386F2}"/>
    <cellStyle name="Total 3 5" xfId="720" xr:uid="{F496B849-7F30-483D-892D-DE440CFD4612}"/>
    <cellStyle name="Total 3 5 2" xfId="2236" xr:uid="{1733CA9F-0C1E-4D5B-9CC7-4652AB3B282A}"/>
    <cellStyle name="Total 3 5 2 2" xfId="4125" xr:uid="{87038E26-B97B-4AB3-9BD7-DD96DE5756C9}"/>
    <cellStyle name="Total 3 5 2 2 2" xfId="6058" xr:uid="{C41BABF1-87F3-4DFA-B2FF-420A3A87D4E2}"/>
    <cellStyle name="Total 3 5 2 2 3" xfId="5929" xr:uid="{9CEC215F-7EB1-4AE3-9AE8-DABCFAE8ADCF}"/>
    <cellStyle name="Total 3 5 2 3" xfId="4363" xr:uid="{603D7AD3-913B-4E46-8AC4-B153E8C3462B}"/>
    <cellStyle name="Total 3 5 2 3 2" xfId="6296" xr:uid="{E77F28BE-3FE6-4BD8-A87D-302806121EAA}"/>
    <cellStyle name="Total 3 5 2 3 3" xfId="6012" xr:uid="{063A37A9-E699-4CC6-ADE6-B73B8DB1DB5E}"/>
    <cellStyle name="Total 3 5 2 4" xfId="5259" xr:uid="{538EA219-98E2-474A-9033-BC1CCB566D3C}"/>
    <cellStyle name="Total 3 5 2 5" xfId="5570" xr:uid="{9E93E517-1745-458D-A5AC-1C19D7B08907}"/>
    <cellStyle name="Total 3 5 3" xfId="2209" xr:uid="{DC0A2E3C-077A-4202-9A46-FBF05999C91A}"/>
    <cellStyle name="Total 3 5 3 2" xfId="4098" xr:uid="{19747CF1-D2B9-4BE5-B892-8C2132F11885}"/>
    <cellStyle name="Total 3 5 3 2 2" xfId="6031" xr:uid="{2A296583-CADD-4097-848F-75046A2EDE5D}"/>
    <cellStyle name="Total 3 5 3 2 3" xfId="5165" xr:uid="{8673A9FA-8D44-47B6-9028-725DF7430F94}"/>
    <cellStyle name="Total 3 5 3 3" xfId="4438" xr:uid="{F6E7D5C5-3969-41BF-8CFD-DD82600E9066}"/>
    <cellStyle name="Total 3 5 3 3 2" xfId="6371" xr:uid="{AEFEDE1C-18AB-4454-BE1E-62D197A5716D}"/>
    <cellStyle name="Total 3 5 3 3 3" xfId="6712" xr:uid="{D9BABCE9-3378-422D-A3AE-95842891ECCD}"/>
    <cellStyle name="Total 3 5 3 4" xfId="5232" xr:uid="{FDA781AF-16D2-4120-B278-A58999E97C45}"/>
    <cellStyle name="Total 3 5 3 5" xfId="6766" xr:uid="{76B266FB-6BB5-4B4E-84EF-33137267389A}"/>
    <cellStyle name="Total 3 5 4" xfId="2246" xr:uid="{89AECA81-DDDA-4980-88CA-EAE8B9701300}"/>
    <cellStyle name="Total 3 5 4 2" xfId="4135" xr:uid="{B278F6BE-AE4B-4BA8-8101-3C01498988F3}"/>
    <cellStyle name="Total 3 5 4 2 2" xfId="6068" xr:uid="{B02C1E99-9866-48C3-9048-2BF87D671FF6}"/>
    <cellStyle name="Total 3 5 4 2 3" xfId="5143" xr:uid="{C8EBF3DF-CF82-4E3A-BE91-06031F89D895}"/>
    <cellStyle name="Total 3 5 4 3" xfId="2424" xr:uid="{1CD5F339-2F1F-4FCA-8D43-C4A2172D7005}"/>
    <cellStyle name="Total 3 5 4 3 2" xfId="5439" xr:uid="{E1B2EA8D-C84F-4B59-B962-E0F26EE6ADAD}"/>
    <cellStyle name="Total 3 5 4 3 3" xfId="452" xr:uid="{017270F3-190C-4709-9255-24A263A59706}"/>
    <cellStyle name="Total 3 5 4 4" xfId="5269" xr:uid="{C2A5338D-05A3-4DE2-96B5-CF79BDDB3A68}"/>
    <cellStyle name="Total 3 5 4 5" xfId="6892" xr:uid="{9E197F46-F6A1-49A9-A226-9326FFC6D572}"/>
    <cellStyle name="Total 3 5 5" xfId="2654" xr:uid="{917DACD3-6A7A-493D-B7BC-A27109F61801}"/>
    <cellStyle name="Total 3 5 5 2" xfId="5536" xr:uid="{17784CDB-6227-4E51-8972-8EB3E690CBBF}"/>
    <cellStyle name="Total 3 5 5 3" xfId="5858" xr:uid="{9BD85E29-B526-4EC9-A410-CCAF9DD8D431}"/>
    <cellStyle name="Total 3 5 6" xfId="4346" xr:uid="{1CF7FAA4-3FAA-4D54-9FE5-02E5431D4B53}"/>
    <cellStyle name="Total 3 5 6 2" xfId="6279" xr:uid="{80A785BE-7F91-482D-805A-4BF6D874AE6B}"/>
    <cellStyle name="Total 3 5 6 3" xfId="6670" xr:uid="{C7328296-42BD-490D-AC58-0640C1DAEFDD}"/>
    <cellStyle name="Total 3 5 7" xfId="6868" xr:uid="{EFE496AC-B3F8-4A9E-BA94-C9A2383A02AF}"/>
    <cellStyle name="Total 3 6" xfId="428" xr:uid="{35C9CCFC-2FF9-4EF1-9B00-ECFF0E2CD32B}"/>
    <cellStyle name="Total 3 7" xfId="6794" xr:uid="{6560AC4E-3717-42DB-8FD0-47543939D153}"/>
    <cellStyle name="Total 4" xfId="78" xr:uid="{00000000-0005-0000-0000-00006F010000}"/>
    <cellStyle name="Total 4 2" xfId="146" xr:uid="{00000000-0005-0000-0000-000070010000}"/>
    <cellStyle name="Total 4 2 10" xfId="5214" xr:uid="{89CEA3DE-5B74-4AE6-AE49-32B50936483A}"/>
    <cellStyle name="Total 4 2 2" xfId="367" xr:uid="{00000000-0005-0000-0000-000071010000}"/>
    <cellStyle name="Total 4 2 2 2" xfId="946" xr:uid="{40CCA9C6-05AB-4F81-90CD-AB361C4F244D}"/>
    <cellStyle name="Total 4 2 2 2 10" xfId="5175" xr:uid="{9693446E-9F91-4E6B-9FD9-BDB2E36367FB}"/>
    <cellStyle name="Total 4 2 2 2 2" xfId="1831" xr:uid="{F300E87D-F4C9-45F6-AF15-67C0CB0B29D3}"/>
    <cellStyle name="Total 4 2 2 2 2 2" xfId="3720" xr:uid="{31CACDA8-6AE7-4819-AFD3-42E2C0B34877}"/>
    <cellStyle name="Total 4 2 2 2 2 2 2" xfId="5926" xr:uid="{A1AEA800-C65F-4A06-A81E-C652F6A26E52}"/>
    <cellStyle name="Total 4 2 2 2 2 2 3" xfId="4893" xr:uid="{FC6FAD8F-BDBF-4439-8EB7-05CAFB4329C8}"/>
    <cellStyle name="Total 4 2 2 2 2 3" xfId="4524" xr:uid="{82E972C1-0425-40B0-A8A8-FC59CDACCAE0}"/>
    <cellStyle name="Total 4 2 2 2 2 3 2" xfId="6457" xr:uid="{55F01D59-4EF1-4F74-9D65-64E2E22724F7}"/>
    <cellStyle name="Total 4 2 2 2 2 3 3" xfId="4870" xr:uid="{3E5EC2B4-8AA1-42B8-B8B7-3AAEDB5B92FA}"/>
    <cellStyle name="Total 4 2 2 2 2 4" xfId="5514" xr:uid="{111777D7-35D0-4069-B2E6-88F48AEBF4F0}"/>
    <cellStyle name="Total 4 2 2 2 3" xfId="2327" xr:uid="{CB5282B5-4CAF-4089-96EF-415C9CB99046}"/>
    <cellStyle name="Total 4 2 2 2 3 2" xfId="4212" xr:uid="{CA536680-F825-4AA1-BE42-209C01BEFF0F}"/>
    <cellStyle name="Total 4 2 2 2 3 2 2" xfId="6145" xr:uid="{1CB605BE-4C60-4EA9-97E5-21600A0FE667}"/>
    <cellStyle name="Total 4 2 2 2 3 2 3" xfId="4796" xr:uid="{887A443E-FF09-45A6-B532-E7928625C96F}"/>
    <cellStyle name="Total 4 2 2 2 3 3" xfId="4315" xr:uid="{4902F668-EA53-4BBA-B395-5DF1FCE86C13}"/>
    <cellStyle name="Total 4 2 2 2 3 3 2" xfId="6248" xr:uid="{E4EE032E-4C53-4D65-BA56-9E56A1514A91}"/>
    <cellStyle name="Total 4 2 2 2 3 3 3" xfId="5754" xr:uid="{C990F1CA-5FA3-409B-A4C4-89ED6F79327A}"/>
    <cellStyle name="Total 4 2 2 2 3 4" xfId="5346" xr:uid="{A525CAA3-4C92-4308-AB39-CA9B8428C699}"/>
    <cellStyle name="Total 4 2 2 2 3 5" xfId="5041" xr:uid="{44A4EFB2-30CF-4D42-AC9F-C109402C0704}"/>
    <cellStyle name="Total 4 2 2 2 4" xfId="1382" xr:uid="{A1F659D6-D958-4C92-B736-E2C79B1D73B6}"/>
    <cellStyle name="Total 4 2 2 2 4 2" xfId="3271" xr:uid="{B80F2D61-5DA2-4BA3-9C91-036F455B3FC9}"/>
    <cellStyle name="Total 4 2 2 2 4 2 2" xfId="5738" xr:uid="{F0F5AAD3-4651-4D55-97C2-9A8F5032ABC4}"/>
    <cellStyle name="Total 4 2 2 2 4 2 3" xfId="6634" xr:uid="{F99B7E73-85B3-4C6E-B46A-16053F6F4712}"/>
    <cellStyle name="Total 4 2 2 2 4 3" xfId="4619" xr:uid="{C18037E8-E75E-4B2B-BE41-B80B2D357C43}"/>
    <cellStyle name="Total 4 2 2 2 4 3 2" xfId="6552" xr:uid="{DBEC69E4-47E1-4DC2-A3D1-214E1C79D675}"/>
    <cellStyle name="Total 4 2 2 2 4 3 3" xfId="5697" xr:uid="{47B107D4-D87A-4B87-B8E0-CBD3130409C6}"/>
    <cellStyle name="Total 4 2 2 2 4 4" xfId="4959" xr:uid="{44F92B7D-0369-4A2D-8436-C76CE7257891}"/>
    <cellStyle name="Total 4 2 2 2 4 5" xfId="4822" xr:uid="{22A1F5D6-83E6-44C7-9C45-BFEE05653760}"/>
    <cellStyle name="Total 4 2 2 2 5" xfId="1531" xr:uid="{C5645019-520A-4533-AE66-9199F0B717F7}"/>
    <cellStyle name="Total 4 2 2 2 5 2" xfId="3420" xr:uid="{4B9BAAA9-86C8-4CBE-A1AD-FD21798D5959}"/>
    <cellStyle name="Total 4 2 2 2 5 2 2" xfId="5804" xr:uid="{A6F71A98-C8F9-4B4E-BF13-48C0F11F5F38}"/>
    <cellStyle name="Total 4 2 2 2 5 2 3" xfId="5437" xr:uid="{D62181A1-CA2E-4B20-9123-A007893C78ED}"/>
    <cellStyle name="Total 4 2 2 2 5 3" xfId="4376" xr:uid="{30A81979-6FEE-4832-93D2-7EE0A6938BC6}"/>
    <cellStyle name="Total 4 2 2 2 5 3 2" xfId="6309" xr:uid="{0F10415A-335E-4E5C-BFA5-B4B91E7E0D8A}"/>
    <cellStyle name="Total 4 2 2 2 5 3 3" xfId="4839" xr:uid="{75488DE9-928E-4C66-BC0C-B726E43730E9}"/>
    <cellStyle name="Total 4 2 2 2 5 4" xfId="5016" xr:uid="{22B29402-F61B-4339-BEBA-E10AF5DD5F18}"/>
    <cellStyle name="Total 4 2 2 2 5 5" xfId="6718" xr:uid="{99CFC507-09E4-4158-A93B-C3D10789A156}"/>
    <cellStyle name="Total 4 2 2 2 6" xfId="2392" xr:uid="{AA082759-6956-4F20-A21B-2A390DB18479}"/>
    <cellStyle name="Total 4 2 2 2 6 2" xfId="4274" xr:uid="{79CBFFE4-EE88-416A-9938-3C719C1F4528}"/>
    <cellStyle name="Total 4 2 2 2 6 2 2" xfId="6207" xr:uid="{E872190B-94A0-44BE-BE22-E2271BC0BFF2}"/>
    <cellStyle name="Total 4 2 2 2 6 2 3" xfId="5087" xr:uid="{9BCC116B-AB58-4057-9F5D-C0AC452EB57C}"/>
    <cellStyle name="Total 4 2 2 2 6 3" xfId="4666" xr:uid="{65758ABB-5422-409E-BB49-93EF45EEB53F}"/>
    <cellStyle name="Total 4 2 2 2 6 3 2" xfId="6599" xr:uid="{EC7D63D8-0E37-447A-A908-32CADC53A82A}"/>
    <cellStyle name="Total 4 2 2 2 6 3 3" xfId="6936" xr:uid="{A44F7248-2CA7-4985-AF8F-0A1DAB67F306}"/>
    <cellStyle name="Total 4 2 2 2 6 4" xfId="5410" xr:uid="{C13B34AB-31CF-487E-A3AC-BBD8E0D8A736}"/>
    <cellStyle name="Total 4 2 2 2 6 5" xfId="4709" xr:uid="{2AC064E1-C9F1-45F1-9A47-0C0264626D39}"/>
    <cellStyle name="Total 4 2 2 2 7" xfId="4552" xr:uid="{CD9280CA-FC5E-4AE8-9345-8A2F598737F1}"/>
    <cellStyle name="Total 4 2 2 2 7 2" xfId="6485" xr:uid="{D0406635-4337-4C98-8227-56B567BCA1F5}"/>
    <cellStyle name="Total 4 2 2 2 7 3" xfId="5896" xr:uid="{0EACD0FA-F957-47E6-937B-33AB95DB8708}"/>
    <cellStyle name="Total 4 2 2 2 8" xfId="4607" xr:uid="{C784C35E-5E19-430A-9C22-9302C47ACA17}"/>
    <cellStyle name="Total 4 2 2 2 8 2" xfId="6540" xr:uid="{EF5A7458-E22B-4C9D-814B-977BC7036598}"/>
    <cellStyle name="Total 4 2 2 2 8 3" xfId="5134" xr:uid="{EE86F62A-4030-4015-BB30-82269287643E}"/>
    <cellStyle name="Total 4 2 2 2 9" xfId="4787" xr:uid="{9348EF03-E61A-4A1B-BF7D-206861DAE441}"/>
    <cellStyle name="Total 4 2 2 3" xfId="2220" xr:uid="{9F1DD307-2C6F-43BB-97AF-A23758C314A2}"/>
    <cellStyle name="Total 4 2 2 3 2" xfId="4109" xr:uid="{5CE8488C-E4E6-46A5-9CC5-76B28328F376}"/>
    <cellStyle name="Total 4 2 2 3 2 2" xfId="6042" xr:uid="{4092E873-B293-4703-912A-E66ABFEE1225}"/>
    <cellStyle name="Total 4 2 2 3 2 3" xfId="5176" xr:uid="{E230F44B-A13A-4C40-BFF2-8275EB1A0344}"/>
    <cellStyle name="Total 4 2 2 3 3" xfId="4507" xr:uid="{971EC91F-B5BF-4050-A2A3-EA2460D14548}"/>
    <cellStyle name="Total 4 2 2 3 3 2" xfId="6440" xr:uid="{D9FFA64A-4FA9-4296-A581-D2817D72310F}"/>
    <cellStyle name="Total 4 2 2 3 3 3" xfId="4764" xr:uid="{61D98A67-D76A-418F-9503-BB118F897BE0}"/>
    <cellStyle name="Total 4 2 2 3 4" xfId="5243" xr:uid="{A705D718-1AD6-499D-8F8D-C978C4012E8D}"/>
    <cellStyle name="Total 4 2 2 3 5" xfId="5207" xr:uid="{DB1B773F-CBB4-4C32-8A17-40438F53F099}"/>
    <cellStyle name="Total 4 2 2 4" xfId="2232" xr:uid="{D68AE059-CAB3-4F96-91B7-A7F647C1AAFE}"/>
    <cellStyle name="Total 4 2 2 4 2" xfId="4121" xr:uid="{B544B82C-121D-4B74-863F-F297B8F8F0DB}"/>
    <cellStyle name="Total 4 2 2 4 2 2" xfId="6054" xr:uid="{4557EAEF-5248-491A-84EB-1D672067B96C}"/>
    <cellStyle name="Total 4 2 2 4 2 3" xfId="5215" xr:uid="{605685C9-949A-4936-9ED4-42D291124AE9}"/>
    <cellStyle name="Total 4 2 2 4 3" xfId="4455" xr:uid="{A2620CD9-6118-4F19-9664-19A5AB089892}"/>
    <cellStyle name="Total 4 2 2 4 3 2" xfId="6388" xr:uid="{E561D5E9-1BBE-4C40-983F-EFA18A8AB763}"/>
    <cellStyle name="Total 4 2 2 4 3 3" xfId="5142" xr:uid="{15D9A5A0-7EFE-443D-B304-96A34C4EECCE}"/>
    <cellStyle name="Total 4 2 2 4 4" xfId="5255" xr:uid="{D2B77237-B1BF-43EB-A1A2-EF480C880C3A}"/>
    <cellStyle name="Total 4 2 2 4 5" xfId="6845" xr:uid="{1D61E1E5-D196-4238-8624-8FBD4EAC7E95}"/>
    <cellStyle name="Total 4 2 2 5" xfId="1362" xr:uid="{4441EDCF-A67B-4D65-AF41-843B91A43906}"/>
    <cellStyle name="Total 4 2 2 5 2" xfId="3251" xr:uid="{0AA24334-4FFC-4CC4-A6B8-2A821F656553}"/>
    <cellStyle name="Total 4 2 2 5 2 2" xfId="5718" xr:uid="{6C7590B6-B44E-4ED1-897F-E3AA50667E36}"/>
    <cellStyle name="Total 4 2 2 5 2 3" xfId="6675" xr:uid="{A2751DE3-2BD7-4884-96FE-EBD843EC801C}"/>
    <cellStyle name="Total 4 2 2 5 3" xfId="4526" xr:uid="{D34CAD23-6A35-4142-816A-9FE44CE0F4BA}"/>
    <cellStyle name="Total 4 2 2 5 3 2" xfId="6459" xr:uid="{EC19F25D-E20B-4354-BE2D-86AF6D928118}"/>
    <cellStyle name="Total 4 2 2 5 3 3" xfId="5177" xr:uid="{1384CE5E-E376-4BBE-9429-5306849F5AF7}"/>
    <cellStyle name="Total 4 2 2 5 4" xfId="4939" xr:uid="{052FFA8D-75E4-475A-A896-F22C859473D3}"/>
    <cellStyle name="Total 4 2 2 5 5" xfId="5867" xr:uid="{B7789CD9-9603-42C4-997B-39C89FD74160}"/>
    <cellStyle name="Total 4 2 2 6" xfId="2614" xr:uid="{B41D7F67-F797-43E9-A563-1E967785DD8E}"/>
    <cellStyle name="Total 4 2 2 6 2" xfId="5519" xr:uid="{2083D849-114F-4F85-9075-E780911141BE}"/>
    <cellStyle name="Total 4 2 2 6 3" xfId="5169" xr:uid="{81582AC8-A074-4B54-87AD-4E4E5480B6B4}"/>
    <cellStyle name="Total 4 2 2 7" xfId="4469" xr:uid="{0EF227BC-9E62-4088-890E-F111C6513E6C}"/>
    <cellStyle name="Total 4 2 2 7 2" xfId="6402" xr:uid="{7F3EC0F6-9542-43DB-9153-DA81F7F0C934}"/>
    <cellStyle name="Total 4 2 2 7 3" xfId="5626" xr:uid="{D9AC5801-9B64-4A61-AC8C-00F4F2B8002C}"/>
    <cellStyle name="Total 4 2 2 8" xfId="447" xr:uid="{B58CE746-32D3-4C60-8722-2AD71F16AEEC}"/>
    <cellStyle name="Total 4 2 3" xfId="223" xr:uid="{00000000-0005-0000-0000-000072010000}"/>
    <cellStyle name="Total 4 2 3 2" xfId="931" xr:uid="{2974E492-1567-43D0-8A60-1519DE442A41}"/>
    <cellStyle name="Total 4 2 3 2 10" xfId="6803" xr:uid="{7DA06903-9ED5-45E7-8B45-24F3B7E14AC0}"/>
    <cellStyle name="Total 4 2 3 2 2" xfId="1816" xr:uid="{A736D97B-7F07-401B-82C5-30C92E6826DA}"/>
    <cellStyle name="Total 4 2 3 2 2 2" xfId="3705" xr:uid="{05F46062-72C1-4FC6-A5FF-25B46C21CEBB}"/>
    <cellStyle name="Total 4 2 3 2 2 2 2" xfId="5911" xr:uid="{B49972AB-E62B-4BD7-9127-AF8B49BFF748}"/>
    <cellStyle name="Total 4 2 3 2 2 2 3" xfId="6624" xr:uid="{160295EF-99B7-49B1-A45B-A7EBE1CF8DCE}"/>
    <cellStyle name="Total 4 2 3 2 2 3" xfId="4497" xr:uid="{238316B8-27C4-455F-9A5B-01207841AF46}"/>
    <cellStyle name="Total 4 2 3 2 2 3 2" xfId="6430" xr:uid="{1026BC3F-9D3F-43D4-A26C-4C9D3DDE01C6}"/>
    <cellStyle name="Total 4 2 3 2 2 3 3" xfId="5954" xr:uid="{DE3E2702-CC8D-4382-9F40-5D3FF8BA7F59}"/>
    <cellStyle name="Total 4 2 3 2 2 4" xfId="6015" xr:uid="{C6054032-6149-4D96-ABDB-1D5D9055245A}"/>
    <cellStyle name="Total 4 2 3 2 3" xfId="2267" xr:uid="{6733B35E-CE42-45EC-9CF7-23E9AED10712}"/>
    <cellStyle name="Total 4 2 3 2 3 2" xfId="4156" xr:uid="{257F65A8-8A9F-441A-A825-19CD0CF39CDF}"/>
    <cellStyle name="Total 4 2 3 2 3 2 2" xfId="6089" xr:uid="{513CA73F-D666-4FE9-B511-C4ECBF294B40}"/>
    <cellStyle name="Total 4 2 3 2 3 2 3" xfId="6635" xr:uid="{FC91D330-8D21-4886-9F44-196D15BAB960}"/>
    <cellStyle name="Total 4 2 3 2 3 3" xfId="4370" xr:uid="{44409ACB-DE36-41CF-A14A-6DA75EC8C0F4}"/>
    <cellStyle name="Total 4 2 3 2 3 3 2" xfId="6303" xr:uid="{67F0B6DD-BD0F-44C0-9906-8A0C25FC5710}"/>
    <cellStyle name="Total 4 2 3 2 3 3 3" xfId="5040" xr:uid="{0B363EBD-AAEE-40A4-A59D-DC32145DC016}"/>
    <cellStyle name="Total 4 2 3 2 3 4" xfId="5290" xr:uid="{1894A2DF-09C5-4DE0-86D4-4C52B56F79D3}"/>
    <cellStyle name="Total 4 2 3 2 3 5" xfId="6805" xr:uid="{C8F61EB1-9848-4D1C-83F1-8A7AB0771DCD}"/>
    <cellStyle name="Total 4 2 3 2 4" xfId="2356" xr:uid="{CE6DECC9-E221-4EF7-BC02-9E780B0010C1}"/>
    <cellStyle name="Total 4 2 3 2 4 2" xfId="4241" xr:uid="{125F13B1-1D07-4515-9698-7EE6639A8AA3}"/>
    <cellStyle name="Total 4 2 3 2 4 2 2" xfId="6174" xr:uid="{10EE8C31-C453-4B68-99F0-4A37EC7536EB}"/>
    <cellStyle name="Total 4 2 3 2 4 2 3" xfId="6016" xr:uid="{BA45288A-A22A-47D0-A861-AEB2ABC6190B}"/>
    <cellStyle name="Total 4 2 3 2 4 3" xfId="4368" xr:uid="{A3C76CCB-93AA-4D19-B00A-2EADACC2C0BA}"/>
    <cellStyle name="Total 4 2 3 2 4 3 2" xfId="6301" xr:uid="{E9353D38-6CEB-4714-91B8-8B1A1850AC2A}"/>
    <cellStyle name="Total 4 2 3 2 4 3 3" xfId="4876" xr:uid="{CA7054B8-2817-4BF9-ACA8-DE5C77809526}"/>
    <cellStyle name="Total 4 2 3 2 4 4" xfId="5375" xr:uid="{8D6C34A1-FE63-46BC-A08F-A9E7412E5176}"/>
    <cellStyle name="Total 4 2 3 2 4 5" xfId="5074" xr:uid="{91B1B80D-96B5-4C9A-8A30-164E50A9BB4A}"/>
    <cellStyle name="Total 4 2 3 2 5" xfId="1609" xr:uid="{6801A7F2-A1CB-495D-AAD6-89DE5A6C8D20}"/>
    <cellStyle name="Total 4 2 3 2 5 2" xfId="3498" xr:uid="{EC531997-D173-47E8-B8B7-BE79217D4A1A}"/>
    <cellStyle name="Total 4 2 3 2 5 2 2" xfId="5840" xr:uid="{28B0452D-C49B-4143-A040-23AC678E64BC}"/>
    <cellStyle name="Total 4 2 3 2 5 2 3" xfId="4759" xr:uid="{12A8D421-F433-4CBB-974D-FBF87EB6FCBA}"/>
    <cellStyle name="Total 4 2 3 2 5 3" xfId="4456" xr:uid="{4BCD697B-E44C-41EA-BDC8-B98288C8A2B3}"/>
    <cellStyle name="Total 4 2 3 2 5 3 2" xfId="6389" xr:uid="{7F68F5F3-1823-4FB0-9D5B-435B06B410E2}"/>
    <cellStyle name="Total 4 2 3 2 5 3 3" xfId="448" xr:uid="{2352B158-2CE7-45A0-AE54-D585BA85C5BC}"/>
    <cellStyle name="Total 4 2 3 2 5 4" xfId="5054" xr:uid="{27E1BF3F-EB47-42C3-B657-16D499F3759D}"/>
    <cellStyle name="Total 4 2 3 2 5 5" xfId="5803" xr:uid="{4192C5DD-B439-47DB-AF15-54B7C4D2E25D}"/>
    <cellStyle name="Total 4 2 3 2 6" xfId="2360" xr:uid="{AB15F150-3978-4BA6-88CA-BFF5E6D36F4B}"/>
    <cellStyle name="Total 4 2 3 2 6 2" xfId="4245" xr:uid="{ABD7FA46-6F07-4960-A050-A9E82D838CBF}"/>
    <cellStyle name="Total 4 2 3 2 6 2 2" xfId="6178" xr:uid="{D70A4A1F-069D-4491-8BEB-25B6A2525A8A}"/>
    <cellStyle name="Total 4 2 3 2 6 2 3" xfId="5179" xr:uid="{7E20405A-D3CA-4A8D-ADA7-B664D1723FED}"/>
    <cellStyle name="Total 4 2 3 2 6 3" xfId="4477" xr:uid="{0D33AD6C-8E2E-42F9-AD2D-714EF050F651}"/>
    <cellStyle name="Total 4 2 3 2 6 3 2" xfId="6410" xr:uid="{8A1F0012-3509-4995-8132-806E96ABAA0B}"/>
    <cellStyle name="Total 4 2 3 2 6 3 3" xfId="5992" xr:uid="{BE055A71-A36F-4373-B052-0D035091C7F2}"/>
    <cellStyle name="Total 4 2 3 2 6 4" xfId="5379" xr:uid="{542CA943-6A10-46D3-9781-0894C6188922}"/>
    <cellStyle name="Total 4 2 3 2 6 5" xfId="4731" xr:uid="{F50B6CEB-BBD2-4D98-B458-2409A8FACB9A}"/>
    <cellStyle name="Total 4 2 3 2 7" xfId="2397" xr:uid="{B3070A24-81D1-494A-BAFD-436DB305E3D0}"/>
    <cellStyle name="Total 4 2 3 2 7 2" xfId="5415" xr:uid="{11DAC9D9-48A4-4FC1-960B-ED589EBFCC25}"/>
    <cellStyle name="Total 4 2 3 2 7 3" xfId="439" xr:uid="{4BEE383F-E520-46B4-8D86-5A22A89F77EE}"/>
    <cellStyle name="Total 4 2 3 2 8" xfId="4304" xr:uid="{8D2C8C0C-E3D9-4E0D-BC6A-85C2EBA04BE6}"/>
    <cellStyle name="Total 4 2 3 2 8 2" xfId="6237" xr:uid="{84221E5B-A2A2-4A64-A23D-AEAA84E0E4F4}"/>
    <cellStyle name="Total 4 2 3 2 8 3" xfId="5551" xr:uid="{70739D04-B74C-4224-A5E0-53D5C8EFA088}"/>
    <cellStyle name="Total 4 2 3 2 9" xfId="4691" xr:uid="{2C7EA14B-3A40-4A2D-B637-6D4C3A471311}"/>
    <cellStyle name="Total 4 2 3 3" xfId="1327" xr:uid="{C405B068-AC6C-4A34-9AB9-EA33BA844C9D}"/>
    <cellStyle name="Total 4 2 3 3 2" xfId="3216" xr:uid="{42E23BA5-1BEB-41E0-B242-6D15F1FB63B5}"/>
    <cellStyle name="Total 4 2 3 3 2 2" xfId="5698" xr:uid="{63C80037-0D42-4262-9E64-4954281A9589}"/>
    <cellStyle name="Total 4 2 3 3 2 3" xfId="5865" xr:uid="{CAC9059B-8B73-4EE2-936D-F8E3FB8FA341}"/>
    <cellStyle name="Total 4 2 3 3 3" xfId="4414" xr:uid="{3DB05EDC-4A9E-45E5-B98A-EC05A7FD1013}"/>
    <cellStyle name="Total 4 2 3 3 3 2" xfId="6347" xr:uid="{7860A06A-DB90-481F-B04A-DDF42386AD14}"/>
    <cellStyle name="Total 4 2 3 3 3 3" xfId="5139" xr:uid="{385185EC-3E4C-4B25-AAF1-848C6044CDDA}"/>
    <cellStyle name="Total 4 2 3 3 4" xfId="4917" xr:uid="{724D2588-2C3F-4E47-8E62-1387B669889E}"/>
    <cellStyle name="Total 4 2 3 3 5" xfId="5652" xr:uid="{C29C8560-16AA-4331-93A3-334891B9B354}"/>
    <cellStyle name="Total 4 2 3 4" xfId="2293" xr:uid="{79177B72-438D-4350-8F1F-8EDEEE3E1B66}"/>
    <cellStyle name="Total 4 2 3 4 2" xfId="4179" xr:uid="{50570B74-57F1-4048-93E2-6A90163C2F28}"/>
    <cellStyle name="Total 4 2 3 4 2 2" xfId="6112" xr:uid="{50ADDE5C-E021-45A3-A116-61686BF3C130}"/>
    <cellStyle name="Total 4 2 3 4 2 3" xfId="5671" xr:uid="{91B61E97-C74A-42A3-952E-E9C0441F45EA}"/>
    <cellStyle name="Total 4 2 3 4 3" xfId="4532" xr:uid="{8111450F-F00D-479A-B4D6-069F0FC68CFE}"/>
    <cellStyle name="Total 4 2 3 4 3 2" xfId="6465" xr:uid="{0934DE9A-AAD3-4F2F-8F5B-83482D409A53}"/>
    <cellStyle name="Total 4 2 3 4 3 3" xfId="5946" xr:uid="{039523F9-B08C-46B6-B87E-CFED52974272}"/>
    <cellStyle name="Total 4 2 3 4 4" xfId="5313" xr:uid="{97F60C51-D6B6-4F49-B344-44DA1D3D4798}"/>
    <cellStyle name="Total 4 2 3 4 5" xfId="4877" xr:uid="{7E5B7CCD-5AEF-4DFA-B883-5C71D861C81A}"/>
    <cellStyle name="Total 4 2 3 5" xfId="1551" xr:uid="{B404D043-8C0C-402F-8C14-BFA7632C90BD}"/>
    <cellStyle name="Total 4 2 3 5 2" xfId="3440" xr:uid="{309754C0-43D8-4842-B7A6-C26FBD75D252}"/>
    <cellStyle name="Total 4 2 3 5 2 2" xfId="5816" xr:uid="{CD99DD10-69CE-4C71-ADF6-52EAD4D2AE58}"/>
    <cellStyle name="Total 4 2 3 5 2 3" xfId="6739" xr:uid="{7072D0A3-4222-4E1F-86BB-6113B3295FB7}"/>
    <cellStyle name="Total 4 2 3 5 3" xfId="4465" xr:uid="{49976A7A-3959-4694-BBF1-5567DEB42CB6}"/>
    <cellStyle name="Total 4 2 3 5 3 2" xfId="6398" xr:uid="{1DA18423-8C89-40C5-8AAE-1CEEAC7E7853}"/>
    <cellStyle name="Total 4 2 3 5 3 3" xfId="4832" xr:uid="{1A6DF958-3B42-4E6C-A3AB-6409E46D96B7}"/>
    <cellStyle name="Total 4 2 3 5 4" xfId="5027" xr:uid="{7399EB65-86ED-4535-ACF8-EF0C4AB5940C}"/>
    <cellStyle name="Total 4 2 3 5 5" xfId="5601" xr:uid="{8EB48DC0-18F9-413D-8B3F-FCBFD1B4BE33}"/>
    <cellStyle name="Total 4 2 3 6" xfId="2506" xr:uid="{78EAD00F-B8B3-4DF9-A0E3-BA4013718C18}"/>
    <cellStyle name="Total 4 2 3 6 2" xfId="5477" xr:uid="{71B7F1B1-6601-4DB4-B483-4E2B82C58159}"/>
    <cellStyle name="Total 4 2 3 6 3" xfId="5832" xr:uid="{A2197BAD-A878-401F-B5BE-776B39BB50F2}"/>
    <cellStyle name="Total 4 2 3 7" xfId="4627" xr:uid="{F686691F-4375-4735-AE85-6A732E43F54D}"/>
    <cellStyle name="Total 4 2 3 7 2" xfId="6560" xr:uid="{2B169DD9-685A-4C6D-988C-BFAD2837FF03}"/>
    <cellStyle name="Total 4 2 3 7 3" xfId="6897" xr:uid="{CC4BACEF-27B4-48E5-8F3D-EA7784F9D90D}"/>
    <cellStyle name="Total 4 2 3 8" xfId="5525" xr:uid="{5A485693-D013-458E-8BD0-DC769689B621}"/>
    <cellStyle name="Total 4 2 4" xfId="732" xr:uid="{C27BC867-3111-4D90-8C22-CEB96C7A46D0}"/>
    <cellStyle name="Total 4 2 4 10" xfId="6863" xr:uid="{14846949-3E4B-4473-842D-9061DEF61E85}"/>
    <cellStyle name="Total 4 2 4 2" xfId="1619" xr:uid="{BB1A91C0-7164-40E4-AF5E-B25A5D2CB53F}"/>
    <cellStyle name="Total 4 2 4 2 2" xfId="3508" xr:uid="{52EB9213-97EF-42C9-BE45-4A66D1A3A574}"/>
    <cellStyle name="Total 4 2 4 2 2 2" xfId="5850" xr:uid="{2AEC1A49-F3E5-4EB2-B8F5-9CEFE6329403}"/>
    <cellStyle name="Total 4 2 4 2 2 3" xfId="5694" xr:uid="{FE70E038-085B-4AFE-A55D-96ABE75BAC0D}"/>
    <cellStyle name="Total 4 2 4 2 3" xfId="4559" xr:uid="{FD9D258C-1A99-49A0-8880-B44DD5BA4D40}"/>
    <cellStyle name="Total 4 2 4 2 3 2" xfId="6492" xr:uid="{39F4B0A2-34F0-46B2-9D5D-04CA94644A41}"/>
    <cellStyle name="Total 4 2 4 2 3 3" xfId="4812" xr:uid="{A75E9F14-3CF3-4115-B6D8-5D29A24E865A}"/>
    <cellStyle name="Total 4 2 4 2 4" xfId="632" xr:uid="{E68C510D-590C-41DB-8290-4C835B19D1FD}"/>
    <cellStyle name="Total 4 2 4 3" xfId="2225" xr:uid="{8AF3007D-9FAC-416E-A0C1-2B37C8CC8A6F}"/>
    <cellStyle name="Total 4 2 4 3 2" xfId="4114" xr:uid="{65E96DBE-1C11-41E8-A8A0-DF4FB98AEEF2}"/>
    <cellStyle name="Total 4 2 4 3 2 2" xfId="6047" xr:uid="{E6E4173A-A51B-46C3-912C-740FB2E1B069}"/>
    <cellStyle name="Total 4 2 4 3 2 3" xfId="5149" xr:uid="{AC8E749B-0A66-41CB-983E-E045FC12D74E}"/>
    <cellStyle name="Total 4 2 4 3 3" xfId="4427" xr:uid="{BA982221-AC33-40CE-AFFA-BE90DC20F139}"/>
    <cellStyle name="Total 4 2 4 3 3 2" xfId="6360" xr:uid="{A0239D92-8185-4428-9C4E-28ECB3CA983D}"/>
    <cellStyle name="Total 4 2 4 3 3 3" xfId="5196" xr:uid="{CEFD1EFD-FB71-4F8D-A8F6-6A235036710D}"/>
    <cellStyle name="Total 4 2 4 3 4" xfId="5248" xr:uid="{C4695D91-D865-405D-854A-E43279E5073B}"/>
    <cellStyle name="Total 4 2 4 3 5" xfId="5965" xr:uid="{12DF65C6-F6FB-4B01-AAE6-2F208A73F4DA}"/>
    <cellStyle name="Total 4 2 4 4" xfId="2352" xr:uid="{06000952-7FE0-4FA4-AD3C-2D85ABC17500}"/>
    <cellStyle name="Total 4 2 4 4 2" xfId="4237" xr:uid="{5FD1B565-72B9-4A99-91B8-47DE32DF4F60}"/>
    <cellStyle name="Total 4 2 4 4 2 2" xfId="6170" xr:uid="{4E537D16-6CB1-447E-8319-7A763EBC95BB}"/>
    <cellStyle name="Total 4 2 4 4 2 3" xfId="5548" xr:uid="{75561EB4-8383-4AC8-81DC-413C3A9CB01A}"/>
    <cellStyle name="Total 4 2 4 4 3" xfId="4462" xr:uid="{DC2E6A1F-C9AF-4A61-B710-F165B32BCC19}"/>
    <cellStyle name="Total 4 2 4 4 3 2" xfId="6395" xr:uid="{ACE78DEB-EE7F-45A1-81AC-42A7573B6128}"/>
    <cellStyle name="Total 4 2 4 4 3 3" xfId="6652" xr:uid="{436932CE-D03B-492D-A22D-EB76F42BCA75}"/>
    <cellStyle name="Total 4 2 4 4 4" xfId="5371" xr:uid="{DEA540F3-EBC3-4D26-924B-A243D1401A09}"/>
    <cellStyle name="Total 4 2 4 4 5" xfId="5113" xr:uid="{E025072F-7AC7-48ED-ACFD-FD828B063663}"/>
    <cellStyle name="Total 4 2 4 5" xfId="2315" xr:uid="{3818F45F-93E6-4C40-9DF1-6650968D6805}"/>
    <cellStyle name="Total 4 2 4 5 2" xfId="4200" xr:uid="{AEDD70A8-1D0C-462D-BDED-726937A80092}"/>
    <cellStyle name="Total 4 2 4 5 2 2" xfId="6133" xr:uid="{16CD4DCE-8861-4F50-A2FE-EE3FC40A1B01}"/>
    <cellStyle name="Total 4 2 4 5 2 3" xfId="6697" xr:uid="{19C7D598-589E-443C-9AAC-2B8E2B80EF63}"/>
    <cellStyle name="Total 4 2 4 5 3" xfId="4560" xr:uid="{65F53123-F3D1-4D9C-BEA9-BB535DB2F8D9}"/>
    <cellStyle name="Total 4 2 4 5 3 2" xfId="6493" xr:uid="{8CBC4669-258A-47B1-8C0C-04F80FB0D0A2}"/>
    <cellStyle name="Total 4 2 4 5 3 3" xfId="4989" xr:uid="{081AF1C7-9D99-408B-983B-1230557515CF}"/>
    <cellStyle name="Total 4 2 4 5 4" xfId="5334" xr:uid="{C95641BB-F034-47B0-B57E-F8269E1B84A8}"/>
    <cellStyle name="Total 4 2 4 5 5" xfId="6879" xr:uid="{8AC3E5AA-2038-4779-86ED-19E00D418992}"/>
    <cellStyle name="Total 4 2 4 6" xfId="1364" xr:uid="{EB6CD090-B7F8-4937-BD99-5F38A800C4A5}"/>
    <cellStyle name="Total 4 2 4 6 2" xfId="3253" xr:uid="{A630E3A6-6EA1-4021-976F-05319BA0DD8A}"/>
    <cellStyle name="Total 4 2 4 6 2 2" xfId="5720" xr:uid="{77D4C6DB-F964-4C22-93D4-B38AB4634329}"/>
    <cellStyle name="Total 4 2 4 6 2 3" xfId="4974" xr:uid="{2EA3EA0B-D83A-4BDC-957D-58F3EACB674E}"/>
    <cellStyle name="Total 4 2 4 6 3" xfId="4288" xr:uid="{47EC18CD-AE90-4FE8-AE22-D507B326A405}"/>
    <cellStyle name="Total 4 2 4 6 3 2" xfId="6221" xr:uid="{5B0C79E7-98B0-45E9-901B-13959EA8F29B}"/>
    <cellStyle name="Total 4 2 4 6 3 3" xfId="5881" xr:uid="{FA11877B-13C3-49E9-B836-1161B2E12925}"/>
    <cellStyle name="Total 4 2 4 6 4" xfId="4941" xr:uid="{720D1F5C-05E5-4629-83C0-7D99905B4EE9}"/>
    <cellStyle name="Total 4 2 4 6 5" xfId="4837" xr:uid="{E7CD863C-B8ED-4F7B-9329-A9DDC3D0CB3E}"/>
    <cellStyle name="Total 4 2 4 7" xfId="4575" xr:uid="{5FD4805B-348F-4782-9281-2A6DBE843BE7}"/>
    <cellStyle name="Total 4 2 4 7 2" xfId="6508" xr:uid="{E84DDE14-2E13-485D-A5C8-5489FD6010F8}"/>
    <cellStyle name="Total 4 2 4 7 3" xfId="5870" xr:uid="{80AF5DD5-10B7-490F-BE82-80C64F1992EA}"/>
    <cellStyle name="Total 4 2 4 8" xfId="4516" xr:uid="{FA846B64-23BF-4223-879A-434F45909B85}"/>
    <cellStyle name="Total 4 2 4 8 2" xfId="6449" xr:uid="{DF1355E6-999C-461C-9406-036E49444B9F}"/>
    <cellStyle name="Total 4 2 4 8 3" xfId="5159" xr:uid="{0365143F-1A09-4E67-9190-96D5555E99F5}"/>
    <cellStyle name="Total 4 2 4 9" xfId="4850" xr:uid="{AEFDDF46-A745-4C58-9F1D-C93D44DAD488}"/>
    <cellStyle name="Total 4 2 5" xfId="1557" xr:uid="{5BD76095-59A4-4309-94EC-E33C22F10516}"/>
    <cellStyle name="Total 4 2 5 2" xfId="3446" xr:uid="{AEAFD433-30B2-4B24-948C-89914A205B09}"/>
    <cellStyle name="Total 4 2 5 2 2" xfId="5822" xr:uid="{8C2C19CC-91B9-4BB7-9EF5-786D28E451D3}"/>
    <cellStyle name="Total 4 2 5 2 3" xfId="5604" xr:uid="{1FA9BBF4-AC73-41BF-9BE2-4752B23109E7}"/>
    <cellStyle name="Total 4 2 5 3" xfId="4326" xr:uid="{1497776E-DFFA-4ED5-AE63-BA14B07FDE0B}"/>
    <cellStyle name="Total 4 2 5 3 2" xfId="6259" xr:uid="{E15F671F-EEDE-4293-8DBC-B085B43FC8B7}"/>
    <cellStyle name="Total 4 2 5 3 3" xfId="5966" xr:uid="{9E64677A-4CE5-4E3D-A590-7E38A7C807B8}"/>
    <cellStyle name="Total 4 2 5 4" xfId="5032" xr:uid="{28CD439A-9B3B-4A6A-9E95-17306043B85A}"/>
    <cellStyle name="Total 4 2 5 5" xfId="4991" xr:uid="{3E256CE2-CCA0-47DE-83B9-A65FF05AE8B9}"/>
    <cellStyle name="Total 4 2 6" xfId="1392" xr:uid="{452D208C-ADA7-4EA6-968E-13FBEA48C447}"/>
    <cellStyle name="Total 4 2 6 2" xfId="3281" xr:uid="{12CA2FC9-2CD5-4058-8E6C-5B8BABA9AD33}"/>
    <cellStyle name="Total 4 2 6 2 2" xfId="5748" xr:uid="{A038B12F-4636-4DBC-A397-794495A1434D}"/>
    <cellStyle name="Total 4 2 6 2 3" xfId="5002" xr:uid="{C8F3536D-66A0-4D88-A8CC-02B016D0F9D4}"/>
    <cellStyle name="Total 4 2 6 3" xfId="4399" xr:uid="{377BFF8E-F0A7-430C-BED8-454F2697C839}"/>
    <cellStyle name="Total 4 2 6 3 2" xfId="6332" xr:uid="{79EDDFD3-B039-4890-B9A5-CD3625497229}"/>
    <cellStyle name="Total 4 2 6 3 3" xfId="5640" xr:uid="{7151DE02-3E52-4499-BD49-62F067C2BFD6}"/>
    <cellStyle name="Total 4 2 6 4" xfId="4969" xr:uid="{148117CD-ED94-400D-8B9B-56C8617926F1}"/>
    <cellStyle name="Total 4 2 6 5" xfId="5204" xr:uid="{F79AB273-0FB5-437E-87DB-E8BDB476585F}"/>
    <cellStyle name="Total 4 2 7" xfId="2348" xr:uid="{9F77AFF3-8430-49F9-9AED-FC4C9D45F18E}"/>
    <cellStyle name="Total 4 2 7 2" xfId="4233" xr:uid="{F31669B6-BADA-4E00-87D7-AC0E5D403156}"/>
    <cellStyle name="Total 4 2 7 2 2" xfId="6166" xr:uid="{684FB94A-B783-4EB6-977D-4A106C78C979}"/>
    <cellStyle name="Total 4 2 7 2 3" xfId="5890" xr:uid="{5B0C10BD-08A4-4FE0-BE04-8BDB45911386}"/>
    <cellStyle name="Total 4 2 7 3" xfId="4541" xr:uid="{C4C45A92-15F4-4EBC-95DD-AC4F841F702F}"/>
    <cellStyle name="Total 4 2 7 3 2" xfId="6474" xr:uid="{0AC8A480-2D22-466C-9D1D-F18C70B5428E}"/>
    <cellStyle name="Total 4 2 7 3 3" xfId="5882" xr:uid="{03A59CF7-A532-4353-A2A9-B94A2276769F}"/>
    <cellStyle name="Total 4 2 7 4" xfId="5367" xr:uid="{3A5CFD19-D84E-425E-8EED-96C39EF8C9F0}"/>
    <cellStyle name="Total 4 2 7 5" xfId="6778" xr:uid="{908D3C84-DB29-4FF8-9AE1-565AA55263F0}"/>
    <cellStyle name="Total 4 2 8" xfId="2440" xr:uid="{43400BD4-BC8D-44A4-9C1F-B44EFAD4D202}"/>
    <cellStyle name="Total 4 2 8 2" xfId="5447" xr:uid="{BEA7E206-66EE-4295-AC0F-644A154CFF6B}"/>
    <cellStyle name="Total 4 2 8 3" xfId="5039" xr:uid="{29F93AEA-6081-433D-9D16-32AFD5C5E53E}"/>
    <cellStyle name="Total 4 2 9" xfId="4453" xr:uid="{193698AC-726B-4755-A360-59FACF8E9D78}"/>
    <cellStyle name="Total 4 2 9 2" xfId="6386" xr:uid="{58A4F9BF-2679-4C6D-B91C-67BCF15BB090}"/>
    <cellStyle name="Total 4 2 9 3" xfId="4855" xr:uid="{02D8C69C-8364-4FAB-A314-94807EE0834A}"/>
    <cellStyle name="Total 4 3" xfId="179" xr:uid="{00000000-0005-0000-0000-000073010000}"/>
    <cellStyle name="Total 4 3 10" xfId="6021" xr:uid="{C2A4DF8A-716F-47D4-A780-93B7DCAAF4F1}"/>
    <cellStyle name="Total 4 3 2" xfId="368" xr:uid="{00000000-0005-0000-0000-000074010000}"/>
    <cellStyle name="Total 4 3 2 2" xfId="947" xr:uid="{13D33496-FC7A-497C-846F-664638B037DB}"/>
    <cellStyle name="Total 4 3 2 2 10" xfId="449" xr:uid="{02C07F22-A56A-4B88-A9C1-9BF70F0B46C1}"/>
    <cellStyle name="Total 4 3 2 2 2" xfId="1832" xr:uid="{356021AB-4DD6-430B-88E4-D012A5758FDF}"/>
    <cellStyle name="Total 4 3 2 2 2 2" xfId="3721" xr:uid="{30345BE3-57DF-4CBF-9DDD-BE6A86661E21}"/>
    <cellStyle name="Total 4 3 2 2 2 2 2" xfId="5927" xr:uid="{0A4CF5DE-7AC0-43BF-8F6D-EC103AE0034B}"/>
    <cellStyle name="Total 4 3 2 2 2 2 3" xfId="6642" xr:uid="{5B554560-E302-4574-8E58-C89F137AA566}"/>
    <cellStyle name="Total 4 3 2 2 2 3" xfId="4339" xr:uid="{F4F4D8EB-448B-490B-9A9C-32CF11FFA222}"/>
    <cellStyle name="Total 4 3 2 2 2 3 2" xfId="6272" xr:uid="{BCCE115D-A7C0-4A47-A73D-53EA3449F5CA}"/>
    <cellStyle name="Total 4 3 2 2 2 3 3" xfId="5573" xr:uid="{9ABDA456-34CF-485E-82E4-DEAAA0F35BEB}"/>
    <cellStyle name="Total 4 3 2 2 2 4" xfId="5787" xr:uid="{D2D98131-24DA-4F6B-9546-9FADBAF2C3D2}"/>
    <cellStyle name="Total 4 3 2 2 3" xfId="1399" xr:uid="{0D890EF2-8D3F-4F66-B8C0-0227C343AF29}"/>
    <cellStyle name="Total 4 3 2 2 3 2" xfId="3288" xr:uid="{8A66C5D5-1BA9-4B94-B5BF-78FF75D38AED}"/>
    <cellStyle name="Total 4 3 2 2 3 2 2" xfId="5753" xr:uid="{2068A214-99C5-480C-B916-29C3973EE5F7}"/>
    <cellStyle name="Total 4 3 2 2 3 2 3" xfId="5436" xr:uid="{E8D39151-4529-4C67-A528-394C69B1B610}"/>
    <cellStyle name="Total 4 3 2 2 3 3" xfId="4625" xr:uid="{1BD520F1-5AC3-47CE-B37E-B4E07A57BD2E}"/>
    <cellStyle name="Total 4 3 2 2 3 3 2" xfId="6558" xr:uid="{20C113B9-B70C-46A9-96B1-88B15FD6E6F8}"/>
    <cellStyle name="Total 4 3 2 2 3 3 3" xfId="507" xr:uid="{5F6AAD4E-E0F4-4E5A-A929-DAF175C48D52}"/>
    <cellStyle name="Total 4 3 2 2 3 4" xfId="4973" xr:uid="{C09415C0-8319-4AD7-8200-4B13CBAD2BDD}"/>
    <cellStyle name="Total 4 3 2 2 3 5" xfId="5499" xr:uid="{B6974A10-B493-4D93-99FE-8A36A050A738}"/>
    <cellStyle name="Total 4 3 2 2 4" xfId="1391" xr:uid="{5580D57B-C629-49C0-807D-1238FCAD735E}"/>
    <cellStyle name="Total 4 3 2 2 4 2" xfId="3280" xr:uid="{52C00994-5F60-4281-95AD-006114057AB8}"/>
    <cellStyle name="Total 4 3 2 2 4 2 2" xfId="5747" xr:uid="{4B1EE93C-DB33-40DD-9607-46C2B5A75277}"/>
    <cellStyle name="Total 4 3 2 2 4 2 3" xfId="6721" xr:uid="{BD24D7ED-72DE-47CB-8BF5-B27F72E75101}"/>
    <cellStyle name="Total 4 3 2 2 4 3" xfId="4582" xr:uid="{9A4630A4-EEB1-49CD-A361-4B017CA0B4A9}"/>
    <cellStyle name="Total 4 3 2 2 4 3 2" xfId="6515" xr:uid="{246D4EFE-11F7-4236-83F8-CB7B1C5E1EB7}"/>
    <cellStyle name="Total 4 3 2 2 4 3 3" xfId="6728" xr:uid="{056D71C0-3549-4779-999A-45DBF4F7BB1F}"/>
    <cellStyle name="Total 4 3 2 2 4 4" xfId="4968" xr:uid="{768A6D65-041F-4664-A1F0-E1D583A9590C}"/>
    <cellStyle name="Total 4 3 2 2 4 5" xfId="461" xr:uid="{F272C22B-F6E3-4CCB-9850-25F49C4C2D3D}"/>
    <cellStyle name="Total 4 3 2 2 5" xfId="2272" xr:uid="{3B945285-1B51-4AF8-967E-2FDB457E25A0}"/>
    <cellStyle name="Total 4 3 2 2 5 2" xfId="4161" xr:uid="{B0FC1523-6395-44A9-A778-C5A9428E8653}"/>
    <cellStyle name="Total 4 3 2 2 5 2 2" xfId="6094" xr:uid="{7D288BD3-1830-4739-92CA-BB742BBB821F}"/>
    <cellStyle name="Total 4 3 2 2 5 2 3" xfId="5681" xr:uid="{57883822-4C7B-43A0-B394-3566A4C65C57}"/>
    <cellStyle name="Total 4 3 2 2 5 3" xfId="4613" xr:uid="{1CCC0AE6-9835-4023-B824-E32B0F5C69A7}"/>
    <cellStyle name="Total 4 3 2 2 5 3 2" xfId="6546" xr:uid="{ABC95A98-D411-44E3-9364-ED1FF39549C0}"/>
    <cellStyle name="Total 4 3 2 2 5 3 3" xfId="457" xr:uid="{26E903FA-5865-4675-A5EC-6D39DE7207E8}"/>
    <cellStyle name="Total 4 3 2 2 5 4" xfId="5295" xr:uid="{0CF7805C-1E35-4783-8025-9834C67C7F79}"/>
    <cellStyle name="Total 4 3 2 2 5 5" xfId="5559" xr:uid="{C0FC7004-83E0-450A-812F-406D9B19147E}"/>
    <cellStyle name="Total 4 3 2 2 6" xfId="2334" xr:uid="{FC0FEC48-19AA-4C6E-9D12-B5B257C481C3}"/>
    <cellStyle name="Total 4 3 2 2 6 2" xfId="4219" xr:uid="{7E9EC073-B467-4F12-96B4-6D28DC6A71E4}"/>
    <cellStyle name="Total 4 3 2 2 6 2 2" xfId="6152" xr:uid="{585B82C1-AD7C-493F-9C1E-0557C726CA2C}"/>
    <cellStyle name="Total 4 3 2 2 6 2 3" xfId="5996" xr:uid="{F18D28AC-4F4B-48B1-8C04-2D7BDF2656CD}"/>
    <cellStyle name="Total 4 3 2 2 6 3" xfId="4328" xr:uid="{B4623B22-F024-4C87-B97C-7DABE59526C5}"/>
    <cellStyle name="Total 4 3 2 2 6 3 2" xfId="6261" xr:uid="{5FF1A2A2-FF40-4535-A7EF-51AC964EA2CB}"/>
    <cellStyle name="Total 4 3 2 2 6 3 3" xfId="5090" xr:uid="{AB3CB0BB-04C3-4929-BA67-6A944A6A8100}"/>
    <cellStyle name="Total 4 3 2 2 6 4" xfId="5353" xr:uid="{47E935D6-BACF-4CCF-A1B4-18A3846A1341}"/>
    <cellStyle name="Total 4 3 2 2 6 5" xfId="6771" xr:uid="{33296689-54D6-4710-BF1B-9F168B81BD3B}"/>
    <cellStyle name="Total 4 3 2 2 7" xfId="4367" xr:uid="{A4B3BB6C-C89D-4421-A592-DD9552DF298F}"/>
    <cellStyle name="Total 4 3 2 2 7 2" xfId="6300" xr:uid="{AFCBF73D-8610-4B8C-8AFB-FD98E8ADFDE5}"/>
    <cellStyle name="Total 4 3 2 2 7 3" xfId="4886" xr:uid="{29158B63-851D-4025-B7FB-7A52D9BE02D3}"/>
    <cellStyle name="Total 4 3 2 2 8" xfId="4439" xr:uid="{C7319407-505F-4C6D-8873-06D44F143DDE}"/>
    <cellStyle name="Total 4 3 2 2 8 2" xfId="6372" xr:uid="{2B90FFB7-6935-4CD4-B185-51A29460F3AC}"/>
    <cellStyle name="Total 4 3 2 2 8 3" xfId="474" xr:uid="{90493B9B-AFC8-48B4-8423-98937A17CC2F}"/>
    <cellStyle name="Total 4 3 2 2 9" xfId="4721" xr:uid="{AFF7D0C3-A530-44B5-945C-62C29C6730B8}"/>
    <cellStyle name="Total 4 3 2 3" xfId="2221" xr:uid="{15A64153-C5A9-40EF-AB34-16FC4C44EF2A}"/>
    <cellStyle name="Total 4 3 2 3 2" xfId="4110" xr:uid="{1FA4AC02-8D7A-4A38-A846-7595C6ED8D9E}"/>
    <cellStyle name="Total 4 3 2 3 2 2" xfId="6043" xr:uid="{E8500DB6-B248-4AB0-93E2-B945E48472DD}"/>
    <cellStyle name="Total 4 3 2 3 2 3" xfId="5999" xr:uid="{E1E25078-FA40-4A9D-A094-0C7996FB03F4}"/>
    <cellStyle name="Total 4 3 2 3 3" xfId="4320" xr:uid="{EE85ED49-6FA8-4036-B524-7C2645323819}"/>
    <cellStyle name="Total 4 3 2 3 3 2" xfId="6253" xr:uid="{C4EBCAC2-0E81-4E0E-8AA9-9129D47CB508}"/>
    <cellStyle name="Total 4 3 2 3 3 3" xfId="4827" xr:uid="{9C69B377-2A96-4011-85F4-CA576E7E3AF6}"/>
    <cellStyle name="Total 4 3 2 3 4" xfId="5244" xr:uid="{B0D790D8-9A38-4ADE-AA49-413DA3620C57}"/>
    <cellStyle name="Total 4 3 2 3 5" xfId="6878" xr:uid="{D52AB2B4-2520-4D17-8864-829100E6E6F3}"/>
    <cellStyle name="Total 4 3 2 4" xfId="1371" xr:uid="{BB798D0B-5B18-4F87-91B9-12DAF56B726A}"/>
    <cellStyle name="Total 4 3 2 4 2" xfId="3260" xr:uid="{E33C1134-2AFA-4487-9314-F93EF3F2812F}"/>
    <cellStyle name="Total 4 3 2 4 2 2" xfId="5727" xr:uid="{196CB18A-18F8-43CF-A9F9-33493647A459}"/>
    <cellStyle name="Total 4 3 2 4 2 3" xfId="4912" xr:uid="{7E9D9818-2998-4EF3-A3B7-A6D5940D2E02}"/>
    <cellStyle name="Total 4 3 2 4 3" xfId="4500" xr:uid="{0AC9259D-5E9B-4EC1-8D3F-F999D8B34B31}"/>
    <cellStyle name="Total 4 3 2 4 3 2" xfId="6433" xr:uid="{FD8AC513-6098-4876-AD55-6D8CAA9211B9}"/>
    <cellStyle name="Total 4 3 2 4 3 3" xfId="5100" xr:uid="{CDE870BD-6A4A-4CB4-9012-468E6ED4C8DA}"/>
    <cellStyle name="Total 4 3 2 4 4" xfId="4948" xr:uid="{31C0D944-0F5F-4E87-AC8C-2DC167D91C3C}"/>
    <cellStyle name="Total 4 3 2 4 5" xfId="5560" xr:uid="{D0726F4C-0982-49E9-B53B-F1A1B12D67A1}"/>
    <cellStyle name="Total 4 3 2 5" xfId="2230" xr:uid="{D3382142-BDAD-44D1-82E0-BBD0D2F16BDC}"/>
    <cellStyle name="Total 4 3 2 5 2" xfId="4119" xr:uid="{A35F7863-E543-4276-96B7-0CACDE988A9A}"/>
    <cellStyle name="Total 4 3 2 5 2 2" xfId="6052" xr:uid="{2C5BF218-2C38-453F-8E0E-61149D694A1E}"/>
    <cellStyle name="Total 4 3 2 5 2 3" xfId="5680" xr:uid="{120359EE-075C-4E23-BE9F-6CAB0178F9BC}"/>
    <cellStyle name="Total 4 3 2 5 3" xfId="4281" xr:uid="{DF7D5293-3124-4751-9737-57B32BDCC771}"/>
    <cellStyle name="Total 4 3 2 5 3 2" xfId="6214" xr:uid="{E64E63F8-007E-4F3F-A222-8BC6E0B1CEA1}"/>
    <cellStyle name="Total 4 3 2 5 3 3" xfId="6708" xr:uid="{7ABDC88F-3715-419C-8159-79E0057F5D56}"/>
    <cellStyle name="Total 4 3 2 5 4" xfId="5253" xr:uid="{24574092-1ECC-4210-9BAF-6B41278352F3}"/>
    <cellStyle name="Total 4 3 2 5 5" xfId="5790" xr:uid="{9C1AF923-FE6F-4CB7-ADC3-3DEFA66E0D74}"/>
    <cellStyle name="Total 4 3 2 6" xfId="2615" xr:uid="{9A0D101A-E8AE-45A5-A46B-F23E3EEF73A9}"/>
    <cellStyle name="Total 4 3 2 6 2" xfId="5520" xr:uid="{C517BD11-9BB6-4BC6-A8D1-249F0F7FC8A0}"/>
    <cellStyle name="Total 4 3 2 6 3" xfId="5669" xr:uid="{4E294698-185B-4C2A-ACC5-4B6FD49315CA}"/>
    <cellStyle name="Total 4 3 2 7" xfId="4602" xr:uid="{B7841EE9-1A32-4CDA-BA68-1FC751E9D5E6}"/>
    <cellStyle name="Total 4 3 2 7 2" xfId="6535" xr:uid="{A3E21C83-00BB-414F-A2DC-75A506685E9D}"/>
    <cellStyle name="Total 4 3 2 7 3" xfId="6692" xr:uid="{D641E346-A636-4582-A3C8-2D7CE208A9A9}"/>
    <cellStyle name="Total 4 3 2 8" xfId="5442" xr:uid="{C85D3224-8AB5-45D9-A738-A961D1C27276}"/>
    <cellStyle name="Total 4 3 3" xfId="243" xr:uid="{00000000-0005-0000-0000-000075010000}"/>
    <cellStyle name="Total 4 3 3 2" xfId="935" xr:uid="{20D5ACBD-57BE-43A4-96E4-BF163FFFA2D6}"/>
    <cellStyle name="Total 4 3 3 2 10" xfId="6659" xr:uid="{B9E8B203-8BA6-4ABE-86EA-50AAE2277370}"/>
    <cellStyle name="Total 4 3 3 2 2" xfId="1820" xr:uid="{0BF89B34-D17E-4E20-990E-BFAFDBD76B22}"/>
    <cellStyle name="Total 4 3 3 2 2 2" xfId="3709" xr:uid="{60102B39-1DD6-4342-A2BF-B33A341A083C}"/>
    <cellStyle name="Total 4 3 3 2 2 2 2" xfId="5915" xr:uid="{348C19F7-125E-41B8-B644-9A5E3C147387}"/>
    <cellStyle name="Total 4 3 3 2 2 2 3" xfId="5983" xr:uid="{3332C84B-7B04-471E-B066-2CCEE74188AA}"/>
    <cellStyle name="Total 4 3 3 2 2 3" xfId="4418" xr:uid="{9C0EF424-29CD-4BBC-8559-3E2D99B9A873}"/>
    <cellStyle name="Total 4 3 3 2 2 3 2" xfId="6351" xr:uid="{A1989102-7BFE-4F36-8018-9E81D2128157}"/>
    <cellStyle name="Total 4 3 3 2 2 3 3" xfId="5828" xr:uid="{8F0E0DEA-1E3D-4F52-9B8C-E1439CD94DB1}"/>
    <cellStyle name="Total 4 3 3 2 2 4" xfId="5949" xr:uid="{756CB072-9BB1-4075-BDBE-BA9D1D28E40B}"/>
    <cellStyle name="Total 4 3 3 2 3" xfId="2291" xr:uid="{B37632DD-89F4-4EB2-8CF1-6048171F1938}"/>
    <cellStyle name="Total 4 3 3 2 3 2" xfId="4177" xr:uid="{3379D693-7186-4A66-B7C9-0811D79A4917}"/>
    <cellStyle name="Total 4 3 3 2 3 2 2" xfId="6110" xr:uid="{194A5BAE-9DF9-4D0D-97E9-D861A42F1780}"/>
    <cellStyle name="Total 4 3 3 2 3 2 3" xfId="4925" xr:uid="{1397D8C6-4BE2-4674-9C06-A12252480B25}"/>
    <cellStyle name="Total 4 3 3 2 3 3" xfId="4577" xr:uid="{D322DE2B-ACBC-4454-A8B1-114670F00A75}"/>
    <cellStyle name="Total 4 3 3 2 3 3 2" xfId="6510" xr:uid="{4182DA03-9537-49B0-9A00-3E11386D8462}"/>
    <cellStyle name="Total 4 3 3 2 3 3 3" xfId="4723" xr:uid="{8E4A6CCE-BFF5-4958-AAFC-F3E11A5C6573}"/>
    <cellStyle name="Total 4 3 3 2 3 4" xfId="5311" xr:uid="{45BBA7D1-97FD-41A0-8334-447BF0FF0780}"/>
    <cellStyle name="Total 4 3 3 2 3 5" xfId="4988" xr:uid="{E04EE579-BF6F-4FA4-BD61-270541764866}"/>
    <cellStyle name="Total 4 3 3 2 4" xfId="2328" xr:uid="{3B674869-19A9-4C7E-A862-D08F0B1CBAFF}"/>
    <cellStyle name="Total 4 3 3 2 4 2" xfId="4213" xr:uid="{89CF360F-FF3C-4118-A138-C10782A0569B}"/>
    <cellStyle name="Total 4 3 3 2 4 2 2" xfId="6146" xr:uid="{4FD67173-7CD0-454B-A1CA-7D51ABF3F36C}"/>
    <cellStyle name="Total 4 3 3 2 4 2 3" xfId="6717" xr:uid="{602728ED-C1CB-4D70-BF21-DF93DB563258}"/>
    <cellStyle name="Total 4 3 3 2 4 3" xfId="4470" xr:uid="{618928B5-8987-4B60-AA64-7AF3EC8491EA}"/>
    <cellStyle name="Total 4 3 3 2 4 3 2" xfId="6403" xr:uid="{D7204683-4B59-4B65-BFA8-F1F562278F9B}"/>
    <cellStyle name="Total 4 3 3 2 4 3 3" xfId="6754" xr:uid="{99FE67C1-5483-43B8-84D2-97C88FA3BE01}"/>
    <cellStyle name="Total 4 3 3 2 4 4" xfId="5347" xr:uid="{E4A47060-F12B-447F-BFC3-9F949A0B7DB3}"/>
    <cellStyle name="Total 4 3 3 2 4 5" xfId="6860" xr:uid="{61B0CDE5-39A7-40CD-BC0C-217672DF8FB8}"/>
    <cellStyle name="Total 4 3 3 2 5" xfId="1363" xr:uid="{3F9B5AC7-FD7D-4DE7-9050-47968ACF5753}"/>
    <cellStyle name="Total 4 3 3 2 5 2" xfId="3252" xr:uid="{4EEBE9CB-B319-4E3E-92DF-30B15D0F0A03}"/>
    <cellStyle name="Total 4 3 3 2 5 2 2" xfId="5719" xr:uid="{57FF350F-CAC7-41E3-A6B2-CB3D997516CC}"/>
    <cellStyle name="Total 4 3 3 2 5 2 3" xfId="5568" xr:uid="{ECD80701-FFDB-4033-BC61-451731CC45D4}"/>
    <cellStyle name="Total 4 3 3 2 5 3" xfId="4341" xr:uid="{47B87956-4AA5-4836-B032-326FE81C300F}"/>
    <cellStyle name="Total 4 3 3 2 5 3 2" xfId="6274" xr:uid="{4566D256-8276-4E0F-B2DE-50CC27FB471B}"/>
    <cellStyle name="Total 4 3 3 2 5 3 3" xfId="4789" xr:uid="{46025BE2-C09C-41A3-89D8-BB222E517DBD}"/>
    <cellStyle name="Total 4 3 3 2 5 4" xfId="4940" xr:uid="{69712D11-7EBC-4634-AB7B-928285BF82AE}"/>
    <cellStyle name="Total 4 3 3 2 5 5" xfId="5524" xr:uid="{230DE262-F59C-4BED-B9EF-C2127F5E3D70}"/>
    <cellStyle name="Total 4 3 3 2 6" xfId="2336" xr:uid="{95A489EA-DE34-4FBB-8D44-2C5ADEED033D}"/>
    <cellStyle name="Total 4 3 3 2 6 2" xfId="4221" xr:uid="{88D97BBC-F47E-4011-8632-FD8B8B7AE06A}"/>
    <cellStyle name="Total 4 3 3 2 6 2 2" xfId="6154" xr:uid="{DA96BE9C-4DCE-4CEE-B221-8BD9146E8C6E}"/>
    <cellStyle name="Total 4 3 3 2 6 2 3" xfId="5492" xr:uid="{C70BE82C-07CB-4077-81A5-660C26BB581E}"/>
    <cellStyle name="Total 4 3 3 2 6 3" xfId="4478" xr:uid="{6545EC00-6EC9-48E0-81A2-12915B4F5B04}"/>
    <cellStyle name="Total 4 3 3 2 6 3 2" xfId="6411" xr:uid="{83366585-88D2-4A43-BFBD-A1222ACF7E5A}"/>
    <cellStyle name="Total 4 3 3 2 6 3 3" xfId="6649" xr:uid="{0EF4E701-DC9E-48FA-AD40-F6F3A98390AC}"/>
    <cellStyle name="Total 4 3 3 2 6 4" xfId="5355" xr:uid="{1DE2A2E7-7FFB-42B8-9961-B8CAB5D0F437}"/>
    <cellStyle name="Total 4 3 3 2 6 5" xfId="6839" xr:uid="{A9AEAE1C-FD1F-4AF8-81DC-FEB9D21A8F41}"/>
    <cellStyle name="Total 4 3 3 2 7" xfId="2403" xr:uid="{8AE65C54-DDC2-45E0-A789-3C531AAFCF24}"/>
    <cellStyle name="Total 4 3 3 2 7 2" xfId="5421" xr:uid="{E7595F24-76D7-4325-A05B-561E348698C5}"/>
    <cellStyle name="Total 4 3 3 2 7 3" xfId="442" xr:uid="{A3A4C8DF-6326-4A8D-9A61-85F983BA41AA}"/>
    <cellStyle name="Total 4 3 3 2 8" xfId="4626" xr:uid="{882816CB-ADCB-43DB-9A5D-BC6D8548A592}"/>
    <cellStyle name="Total 4 3 3 2 8 2" xfId="6559" xr:uid="{F59629A9-2152-4506-83C6-A962215C812B}"/>
    <cellStyle name="Total 4 3 3 2 8 3" xfId="6896" xr:uid="{42FA6F5E-AF4B-42FA-ACF8-79C65318421C}"/>
    <cellStyle name="Total 4 3 3 2 9" xfId="5686" xr:uid="{7D301556-D062-419C-BF6E-9E1CBC8F8F01}"/>
    <cellStyle name="Total 4 3 3 3" xfId="1387" xr:uid="{4612E312-ED9C-4E65-BA8E-B42F84062755}"/>
    <cellStyle name="Total 4 3 3 3 2" xfId="3276" xr:uid="{0E0D2A01-BF7B-4573-8E7B-5CA23437A90F}"/>
    <cellStyle name="Total 4 3 3 3 2 2" xfId="5743" xr:uid="{9806E659-2454-4362-AE41-728829A92DF9}"/>
    <cellStyle name="Total 4 3 3 3 2 3" xfId="5017" xr:uid="{A8C82F5F-1F07-4F1B-872E-F117D94E72DF}"/>
    <cellStyle name="Total 4 3 3 3 3" xfId="4340" xr:uid="{CC59FB81-2255-4106-BCC2-C79395ECB9B8}"/>
    <cellStyle name="Total 4 3 3 3 3 2" xfId="6273" xr:uid="{9E245D20-2F89-4007-9C41-E1D78F1F4021}"/>
    <cellStyle name="Total 4 3 3 3 3 3" xfId="5705" xr:uid="{6FF2ECFD-0268-4397-9437-663CCD634BA4}"/>
    <cellStyle name="Total 4 3 3 3 4" xfId="4964" xr:uid="{4FAA3E29-C98D-4720-B38F-51ED38F68AED}"/>
    <cellStyle name="Total 4 3 3 3 5" xfId="6672" xr:uid="{0A32D625-7B43-48A7-9831-E2BA3CD81814}"/>
    <cellStyle name="Total 4 3 3 4" xfId="1383" xr:uid="{2793D925-9530-444E-AF78-A8C315C734C0}"/>
    <cellStyle name="Total 4 3 3 4 2" xfId="3272" xr:uid="{433D7A78-D754-41B8-B598-C80557F588AA}"/>
    <cellStyle name="Total 4 3 3 4 2 2" xfId="5739" xr:uid="{76BAE7C1-C8A8-4FC7-B4DD-D17220A60C48}"/>
    <cellStyle name="Total 4 3 3 4 2 3" xfId="5457" xr:uid="{28EB7E6A-244C-48F7-8E0E-B82A6C0537AB}"/>
    <cellStyle name="Total 4 3 3 4 3" xfId="4435" xr:uid="{6B8EDBD4-52DE-4463-9888-4658053FAC00}"/>
    <cellStyle name="Total 4 3 3 4 3 2" xfId="6368" xr:uid="{CA612DA6-7ABD-4960-9B44-F06DFFEDFCF6}"/>
    <cellStyle name="Total 4 3 3 4 3 3" xfId="4794" xr:uid="{E8E69654-457C-4496-BA1C-9849574B7A52}"/>
    <cellStyle name="Total 4 3 3 4 4" xfId="4960" xr:uid="{27E6FC1E-0AD0-4F7E-99EC-7016679B4708}"/>
    <cellStyle name="Total 4 3 3 4 5" xfId="6723" xr:uid="{38E94315-7E29-4554-A4D9-BEE69773DDD8}"/>
    <cellStyle name="Total 4 3 3 5" xfId="2313" xr:uid="{BF276164-8CF8-4FE3-BEFB-34ACF55D18A9}"/>
    <cellStyle name="Total 4 3 3 5 2" xfId="4198" xr:uid="{DF24D6E5-184A-49E2-9A1F-54E67A6F1207}"/>
    <cellStyle name="Total 4 3 3 5 2 2" xfId="6131" xr:uid="{F33BD577-8656-4D78-8066-C84F9FC67FCB}"/>
    <cellStyle name="Total 4 3 3 5 2 3" xfId="5458" xr:uid="{A3646B5A-678F-4E56-819B-1586C7635996}"/>
    <cellStyle name="Total 4 3 3 5 3" xfId="4608" xr:uid="{DC1B69D6-4642-41BD-A986-132493AC54E8}"/>
    <cellStyle name="Total 4 3 3 5 3 2" xfId="6541" xr:uid="{C6DFC403-0FC0-4740-878C-D443B8D559E7}"/>
    <cellStyle name="Total 4 3 3 5 3 3" xfId="5773" xr:uid="{23ED29E0-14C6-42BE-8800-9F67FEBEDC46}"/>
    <cellStyle name="Total 4 3 3 5 4" xfId="5332" xr:uid="{2BE51501-E3A2-4EB9-AE9E-20899E19B09F}"/>
    <cellStyle name="Total 4 3 3 5 5" xfId="6890" xr:uid="{DF3135CD-8EB5-455F-9706-E37641481CDA}"/>
    <cellStyle name="Total 4 3 3 6" xfId="2526" xr:uid="{34996B10-57DB-4E80-8B16-51B05289420B}"/>
    <cellStyle name="Total 4 3 3 6 2" xfId="5483" xr:uid="{380A6602-FA99-4308-9544-D97878EA7AA8}"/>
    <cellStyle name="Total 4 3 3 6 3" xfId="4838" xr:uid="{6F4B78D2-F003-4853-8E2C-E65A9F14257B}"/>
    <cellStyle name="Total 4 3 3 7" xfId="2416" xr:uid="{931B6775-F97A-4A29-A781-2F24A6B3129D}"/>
    <cellStyle name="Total 4 3 3 7 2" xfId="5434" xr:uid="{6B895FAE-030C-435C-A230-21384C73511C}"/>
    <cellStyle name="Total 4 3 3 7 3" xfId="5188" xr:uid="{429C295C-481A-45CB-8148-78A13E9EC169}"/>
    <cellStyle name="Total 4 3 3 8" xfId="6807" xr:uid="{C6B0DDD9-BB96-46D8-BB42-AC8B0C8DC4CD}"/>
    <cellStyle name="Total 4 3 4" xfId="880" xr:uid="{EA5BBE4B-BBB6-4DF5-83C5-1D3194FEA7C7}"/>
    <cellStyle name="Total 4 3 4 10" xfId="6858" xr:uid="{3E96211F-C079-46F9-A2A3-F8F3A92DECEF}"/>
    <cellStyle name="Total 4 3 4 2" xfId="1766" xr:uid="{5D17528E-59DA-430A-9501-5A38C4CF91EA}"/>
    <cellStyle name="Total 4 3 4 2 2" xfId="3655" xr:uid="{3F9462D0-C4D7-4759-8B54-0FE43EA61516}"/>
    <cellStyle name="Total 4 3 4 2 2 2" xfId="5893" xr:uid="{0DAD1609-B2F8-4F77-8C1B-A0D7F26EA4C0}"/>
    <cellStyle name="Total 4 3 4 2 2 3" xfId="5110" xr:uid="{6E84DA25-473F-4C35-8D07-BCE7DC17A234}"/>
    <cellStyle name="Total 4 3 4 2 3" xfId="4390" xr:uid="{6097C569-7AA1-42B1-B69E-727C1E5E9D0E}"/>
    <cellStyle name="Total 4 3 4 2 3 2" xfId="6323" xr:uid="{9E9A2A19-306D-4C76-A4E1-2DA29F7FD95C}"/>
    <cellStyle name="Total 4 3 4 2 3 3" xfId="6716" xr:uid="{541593AF-1F0C-46D5-84F1-14F49F041B5F}"/>
    <cellStyle name="Total 4 3 4 2 4" xfId="5539" xr:uid="{A614680C-7998-4EB9-82B9-D26C2E3ED5E7}"/>
    <cellStyle name="Total 4 3 4 3" xfId="2347" xr:uid="{DD52E49A-5A13-40B4-904B-B1A4F4E20FC6}"/>
    <cellStyle name="Total 4 3 4 3 2" xfId="4232" xr:uid="{C64BD440-6618-400A-9C0F-6D54F3365C1E}"/>
    <cellStyle name="Total 4 3 4 3 2 2" xfId="6165" xr:uid="{8D1508A8-2249-451E-AC9A-2D2C40F3C6FC}"/>
    <cellStyle name="Total 4 3 4 3 2 3" xfId="6679" xr:uid="{DA728450-E123-4951-B620-DAE8F3BD3B23}"/>
    <cellStyle name="Total 4 3 4 3 3" xfId="4401" xr:uid="{4AEEBEBB-036E-402D-B8F4-AF7B54674F9A}"/>
    <cellStyle name="Total 4 3 4 3 3 2" xfId="6334" xr:uid="{9996D913-DB1E-4EFD-8663-5432695E27E8}"/>
    <cellStyle name="Total 4 3 4 3 3 3" xfId="5647" xr:uid="{C05E4243-A175-4CA7-8C27-01E04547D423}"/>
    <cellStyle name="Total 4 3 4 3 4" xfId="5366" xr:uid="{1A6E33E7-4AF5-4228-AAA2-82C4868766DF}"/>
    <cellStyle name="Total 4 3 4 3 5" xfId="6882" xr:uid="{F5F1F086-8756-4801-A5DB-E7FC59840F32}"/>
    <cellStyle name="Total 4 3 4 4" xfId="2253" xr:uid="{256452D1-5B6A-45A2-AD5C-97AE6101AAE7}"/>
    <cellStyle name="Total 4 3 4 4 2" xfId="4142" xr:uid="{DB17EF37-89FB-4E8B-9741-8B4A942F0DCD}"/>
    <cellStyle name="Total 4 3 4 4 2 2" xfId="6075" xr:uid="{6008F056-8679-4ADF-8109-98627943ECA8}"/>
    <cellStyle name="Total 4 3 4 4 2 3" xfId="4887" xr:uid="{A5AFDE90-A54D-4912-AF48-82EBEAA0E9D1}"/>
    <cellStyle name="Total 4 3 4 4 3" xfId="4338" xr:uid="{D48026AE-8C63-4669-AFC4-A770BB567CA5}"/>
    <cellStyle name="Total 4 3 4 4 3 2" xfId="6271" xr:uid="{0CF44DE2-E687-45FC-A137-EEE877087920}"/>
    <cellStyle name="Total 4 3 4 4 3 3" xfId="5805" xr:uid="{6CB46B32-CC25-474B-8D0D-3A0F21B4DCA7}"/>
    <cellStyle name="Total 4 3 4 4 4" xfId="5276" xr:uid="{C0C5D3C7-A98B-4DE1-BC0B-BBEE44338F4F}"/>
    <cellStyle name="Total 4 3 4 4 5" xfId="4846" xr:uid="{458FE297-BCCF-4A51-B77A-40A403FF3DCD}"/>
    <cellStyle name="Total 4 3 4 5" xfId="2333" xr:uid="{E225FAD4-64BA-48C3-94AC-B8094711D675}"/>
    <cellStyle name="Total 4 3 4 5 2" xfId="4218" xr:uid="{3D4BDA8E-7022-44E0-A496-8D181966E35A}"/>
    <cellStyle name="Total 4 3 4 5 2 2" xfId="6151" xr:uid="{57161E8F-FD1D-43CB-80D1-0B60594617EC}"/>
    <cellStyle name="Total 4 3 4 5 2 3" xfId="5157" xr:uid="{42989D18-0A80-4C8D-8E97-518D26551637}"/>
    <cellStyle name="Total 4 3 4 5 3" xfId="4514" xr:uid="{E2CCC9E1-B9F9-48C7-A0BA-0770D3DAFC58}"/>
    <cellStyle name="Total 4 3 4 5 3 2" xfId="6447" xr:uid="{7A4FAF61-A138-40A7-8A83-D3FF15064E46}"/>
    <cellStyle name="Total 4 3 4 5 3 3" xfId="5168" xr:uid="{5093A0D5-6ECA-40E8-A880-754D7EDF5FD9}"/>
    <cellStyle name="Total 4 3 4 5 4" xfId="5352" xr:uid="{0C76C6F9-4F6C-4048-98C7-753F2E5A5C24}"/>
    <cellStyle name="Total 4 3 4 5 5" xfId="6843" xr:uid="{D00CF8D1-3156-4FD9-83E5-11369416E26D}"/>
    <cellStyle name="Total 4 3 4 6" xfId="1365" xr:uid="{6DD15803-DE26-4735-9897-A8B688FD12FB}"/>
    <cellStyle name="Total 4 3 4 6 2" xfId="3254" xr:uid="{962B7FE4-2D87-4FFD-B891-3F8B25E9A3E4}"/>
    <cellStyle name="Total 4 3 4 6 2 2" xfId="5721" xr:uid="{9F9D5EA6-70C2-4B2D-9763-4B6990D07EAC}"/>
    <cellStyle name="Total 4 3 4 6 2 3" xfId="5116" xr:uid="{C6DD15A1-EF88-4D92-B104-01C0A1A1EC8C}"/>
    <cellStyle name="Total 4 3 4 6 3" xfId="2649" xr:uid="{B75DBE52-666E-4644-BFD9-3C6FBC9A65CF}"/>
    <cellStyle name="Total 4 3 4 6 3 2" xfId="5531" xr:uid="{519C946D-34FD-4937-827E-3CA84318A35D}"/>
    <cellStyle name="Total 4 3 4 6 3 3" xfId="5209" xr:uid="{D375A0FE-1010-494D-BE7D-63D6211572AC}"/>
    <cellStyle name="Total 4 3 4 6 4" xfId="4942" xr:uid="{FEA63331-F99B-441A-8485-CA3B5789CDA9}"/>
    <cellStyle name="Total 4 3 4 6 5" xfId="5494" xr:uid="{04E86D08-8476-48C6-AF2C-9B264CCBDADB}"/>
    <cellStyle name="Total 4 3 4 7" xfId="4461" xr:uid="{EA478909-9483-41BB-B7B3-15B2C5D81360}"/>
    <cellStyle name="Total 4 3 4 7 2" xfId="6394" xr:uid="{7F506D6B-6EF5-4E65-B1FF-7DAD6EE9B3AD}"/>
    <cellStyle name="Total 4 3 4 7 3" xfId="6007" xr:uid="{30112F0E-78EC-4228-80C1-B86113C1A16A}"/>
    <cellStyle name="Total 4 3 4 8" xfId="2652" xr:uid="{88AE8D9F-BACD-4BAD-9744-8CC0C7B796F9}"/>
    <cellStyle name="Total 4 3 4 8 2" xfId="5534" xr:uid="{2EC5BCB0-A03C-4E1D-8F8A-E27BA0802C96}"/>
    <cellStyle name="Total 4 3 4 8 3" xfId="5644" xr:uid="{6A37F883-AEA9-4619-834C-938B5A6D4FA5}"/>
    <cellStyle name="Total 4 3 4 9" xfId="5880" xr:uid="{D3A77027-E744-4A34-8F28-8AF09878130F}"/>
    <cellStyle name="Total 4 3 5" xfId="1553" xr:uid="{773E82DA-7C1E-4C38-A071-D2BA300D3E77}"/>
    <cellStyle name="Total 4 3 5 2" xfId="3442" xr:uid="{39606E06-8480-4041-89F2-220635877884}"/>
    <cellStyle name="Total 4 3 5 2 2" xfId="5818" xr:uid="{BCC8A33E-366D-4C02-B5C0-0CAF611F53D6}"/>
    <cellStyle name="Total 4 3 5 2 3" xfId="5510" xr:uid="{C0509D91-CAE7-44CA-837F-22E53270217D}"/>
    <cellStyle name="Total 4 3 5 3" xfId="4420" xr:uid="{87CC0FB4-E0DF-4B5A-B749-F9EE0288F9D9}"/>
    <cellStyle name="Total 4 3 5 3 2" xfId="6353" xr:uid="{BF93C24B-C160-444A-9B9F-B79D4A3E0562}"/>
    <cellStyle name="Total 4 3 5 3 3" xfId="5455" xr:uid="{AD27A5DA-CC2D-48CF-8C6D-15EF124C1717}"/>
    <cellStyle name="Total 4 3 5 4" xfId="5029" xr:uid="{0CF5E1C1-7C08-4341-B134-E4B5CE589CC7}"/>
    <cellStyle name="Total 4 3 5 5" xfId="4835" xr:uid="{27BB71A2-8134-41D1-B6E9-52FCD73EE70E}"/>
    <cellStyle name="Total 4 3 6" xfId="2260" xr:uid="{4151025F-B67A-4A2A-852A-0D1A5E02BF41}"/>
    <cellStyle name="Total 4 3 6 2" xfId="4149" xr:uid="{3D976BE0-6BD2-4BF2-ABED-050DCE009117}"/>
    <cellStyle name="Total 4 3 6 2 2" xfId="6082" xr:uid="{33DEAC7D-F7F6-4AF6-AA20-DEDF97849AB5}"/>
    <cellStyle name="Total 4 3 6 2 3" xfId="4841" xr:uid="{0BF868BD-5B2D-4B3A-A1D5-C8E4E75F35F4}"/>
    <cellStyle name="Total 4 3 6 3" xfId="4357" xr:uid="{101EFA85-5483-4AE5-9217-A7492FACBFF4}"/>
    <cellStyle name="Total 4 3 6 3 2" xfId="6290" xr:uid="{DE5ADD31-BBDC-4FA0-B764-58D0F8A6B875}"/>
    <cellStyle name="Total 4 3 6 3 3" xfId="6734" xr:uid="{A0A13CD2-FE3E-49B3-A911-9EA96F7E8F4E}"/>
    <cellStyle name="Total 4 3 6 4" xfId="5283" xr:uid="{97F37AD0-5E7C-435D-A493-4D539F5A1F46}"/>
    <cellStyle name="Total 4 3 6 5" xfId="5201" xr:uid="{E5DB92FF-935C-4EB3-8FB4-D60C901EF31E}"/>
    <cellStyle name="Total 4 3 7" xfId="2314" xr:uid="{FE5987D1-FEA7-42BF-982D-9D042ABA434D}"/>
    <cellStyle name="Total 4 3 7 2" xfId="4199" xr:uid="{4C5DACCC-864B-4EDD-84AD-F3B25DEEEB78}"/>
    <cellStyle name="Total 4 3 7 2 2" xfId="6132" xr:uid="{7593DE84-3940-4565-A76E-13AFAEEC0E5C}"/>
    <cellStyle name="Total 4 3 7 2 3" xfId="5886" xr:uid="{02B687B7-C2CE-46D0-B701-D9E1598D7AD5}"/>
    <cellStyle name="Total 4 3 7 3" xfId="4426" xr:uid="{C34170B5-00E6-4E71-AD5C-2AB2A6C372AE}"/>
    <cellStyle name="Total 4 3 7 3 2" xfId="6359" xr:uid="{C25661DE-FC7E-4A81-86C3-439983F9A3F3}"/>
    <cellStyle name="Total 4 3 7 3 3" xfId="5889" xr:uid="{BA8A0AEE-12F0-4EB1-9BC0-7713188ECD6C}"/>
    <cellStyle name="Total 4 3 7 4" xfId="5333" xr:uid="{F1EF2BC3-8431-4B8F-9734-8ED841640D14}"/>
    <cellStyle name="Total 4 3 7 5" xfId="4884" xr:uid="{E902BE67-3992-4039-A0A6-AEA437ABACE3}"/>
    <cellStyle name="Total 4 3 8" xfId="2464" xr:uid="{D75EC3B7-CD6D-4ABA-8B53-8ABCD037992B}"/>
    <cellStyle name="Total 4 3 8 2" xfId="5462" xr:uid="{B4945F92-5F35-489C-BCFA-096E2A2B3B5F}"/>
    <cellStyle name="Total 4 3 8 3" xfId="561" xr:uid="{24F1B2B4-3F8B-4DB9-A937-C3671F968F19}"/>
    <cellStyle name="Total 4 3 9" xfId="4448" xr:uid="{A9A9877F-FBC6-4CAF-B779-3DD16569D674}"/>
    <cellStyle name="Total 4 3 9 2" xfId="6381" xr:uid="{348F0834-CF2A-47AD-B580-7FF34C267700}"/>
    <cellStyle name="Total 4 3 9 3" xfId="5047" xr:uid="{D7753A27-3763-4899-BC1D-AC351BF8276B}"/>
    <cellStyle name="Total 4 4" xfId="152" xr:uid="{00000000-0005-0000-0000-000076010000}"/>
    <cellStyle name="Total 4 4 2" xfId="733" xr:uid="{B7FA91D4-97E3-4CEA-BA2A-3AB90BFBD4F5}"/>
    <cellStyle name="Total 4 4 2 10" xfId="6768" xr:uid="{BDABAFFD-3459-48D6-933A-A296D7879361}"/>
    <cellStyle name="Total 4 4 2 2" xfId="1620" xr:uid="{78C53CEC-8154-49D4-B536-A265B9706CF8}"/>
    <cellStyle name="Total 4 4 2 2 2" xfId="3509" xr:uid="{D997F970-01B9-4490-834C-E3B8AB21D2A4}"/>
    <cellStyle name="Total 4 4 2 2 2 2" xfId="5851" xr:uid="{4731EBB1-1654-41B7-8D4D-8C58C331478F}"/>
    <cellStyle name="Total 4 4 2 2 2 3" xfId="6665" xr:uid="{7FA2F860-4E0C-4618-AA35-145FFD73833D}"/>
    <cellStyle name="Total 4 4 2 2 3" xfId="4375" xr:uid="{4340DA50-1160-4349-A991-B76EE36F4FC5}"/>
    <cellStyle name="Total 4 4 2 2 3 2" xfId="6308" xr:uid="{5596A224-FF97-4C16-880B-FD9543FB695C}"/>
    <cellStyle name="Total 4 4 2 2 3 3" xfId="4785" xr:uid="{87B45F96-3FDD-40A3-927E-CFA9295948C3}"/>
    <cellStyle name="Total 4 4 2 2 4" xfId="5937" xr:uid="{6809373E-3EBB-4DC7-8B43-810AF089959D}"/>
    <cellStyle name="Total 4 4 2 3" xfId="2338" xr:uid="{4D4E8644-D088-4FA2-AB72-EECE741D8888}"/>
    <cellStyle name="Total 4 4 2 3 2" xfId="4223" xr:uid="{0D4A9EBB-13B6-431B-B55A-DF1028C22C0F}"/>
    <cellStyle name="Total 4 4 2 3 2 2" xfId="6156" xr:uid="{5F7CA6DE-EC39-4CED-98DA-CD5A13A57EE1}"/>
    <cellStyle name="Total 4 4 2 3 2 3" xfId="5684" xr:uid="{395F129E-273E-4B9E-ADE6-F9FA4662BB74}"/>
    <cellStyle name="Total 4 4 2 3 3" xfId="4431" xr:uid="{4032CC52-87F2-47D4-8DDB-DE4F476A4F49}"/>
    <cellStyle name="Total 4 4 2 3 3 2" xfId="6364" xr:uid="{9893890F-0EEC-489A-A41F-36B45FDBE55C}"/>
    <cellStyle name="Total 4 4 2 3 3 3" xfId="5663" xr:uid="{B124E295-D007-4FC0-A5D0-A58AD1C2E5E1}"/>
    <cellStyle name="Total 4 4 2 3 4" xfId="5357" xr:uid="{6B455863-B9D4-4627-894B-39A80296F168}"/>
    <cellStyle name="Total 4 4 2 3 5" xfId="5454" xr:uid="{80544D69-4AAA-4E8A-9405-9B60C76B06E0}"/>
    <cellStyle name="Total 4 4 2 4" xfId="2343" xr:uid="{D586ED18-C217-44EF-BBF7-FE102369625B}"/>
    <cellStyle name="Total 4 4 2 4 2" xfId="4228" xr:uid="{8E6DE4E2-4E51-4FD0-9D32-7D1C9700913C}"/>
    <cellStyle name="Total 4 4 2 4 2 2" xfId="6161" xr:uid="{DA592D82-D593-447C-B5ED-810BF495C771}"/>
    <cellStyle name="Total 4 4 2 4 2 3" xfId="6731" xr:uid="{8692CBAA-D271-42A8-8FC4-F46CB9B27CE4}"/>
    <cellStyle name="Total 4 4 2 4 3" xfId="4280" xr:uid="{8AEF1E30-D24F-4196-ADEC-E529ED0E0D39}"/>
    <cellStyle name="Total 4 4 2 4 3 2" xfId="6213" xr:uid="{31B52B3B-3069-4B9C-B284-C428178822FD}"/>
    <cellStyle name="Total 4 4 2 4 3 3" xfId="5440" xr:uid="{E44BFC12-E095-4135-AEC8-386D1EFED5F6}"/>
    <cellStyle name="Total 4 4 2 4 4" xfId="5362" xr:uid="{619C3A28-6318-46BC-BA8F-ACE839E8ACD9}"/>
    <cellStyle name="Total 4 4 2 4 5" xfId="5158" xr:uid="{DD719C62-CA78-404E-85C3-91FD4D5F3D94}"/>
    <cellStyle name="Total 4 4 2 5" xfId="1606" xr:uid="{38B54756-5163-4D3E-84B8-1C71297B9D86}"/>
    <cellStyle name="Total 4 4 2 5 2" xfId="3495" xr:uid="{A5F57C08-F00F-48DB-84FF-AAF51E8D6326}"/>
    <cellStyle name="Total 4 4 2 5 2 2" xfId="5837" xr:uid="{39F68644-3678-4228-87D2-044A9FD71739}"/>
    <cellStyle name="Total 4 4 2 5 2 3" xfId="5162" xr:uid="{FC8C6669-6549-4322-9879-79AF5C61D56D}"/>
    <cellStyle name="Total 4 4 2 5 3" xfId="4333" xr:uid="{9E576C49-0273-4C95-93C9-33625184D5B7}"/>
    <cellStyle name="Total 4 4 2 5 3 2" xfId="6266" xr:uid="{C146321C-4E70-43FA-B5FE-499CD23DA810}"/>
    <cellStyle name="Total 4 4 2 5 3 3" xfId="6633" xr:uid="{8B801811-64EA-4993-8046-9D090C68F25B}"/>
    <cellStyle name="Total 4 4 2 5 4" xfId="5051" xr:uid="{0C871E13-D986-442A-9AB7-250FD7D905B2}"/>
    <cellStyle name="Total 4 4 2 5 5" xfId="4872" xr:uid="{7F1F92C2-3A3E-4067-B635-E29762B03D9A}"/>
    <cellStyle name="Total 4 4 2 6" xfId="2341" xr:uid="{2C8A1892-370F-480E-9886-CA2858EAE6FB}"/>
    <cellStyle name="Total 4 4 2 6 2" xfId="4226" xr:uid="{2FBF6BBB-A45D-472E-B0CE-043A9A882E40}"/>
    <cellStyle name="Total 4 4 2 6 2 2" xfId="6159" xr:uid="{A3315C39-0B38-415B-975A-5AD0991B0982}"/>
    <cellStyle name="Total 4 4 2 6 2 3" xfId="4849" xr:uid="{FB13769A-7241-435E-917D-01FD89EB2C41}"/>
    <cellStyle name="Total 4 4 2 6 3" xfId="4521" xr:uid="{624F6B54-742A-42B0-9884-E43CA1D8B368}"/>
    <cellStyle name="Total 4 4 2 6 3 2" xfId="6454" xr:uid="{6A9315CC-C3F2-4473-8516-7C02BD9D9A0B}"/>
    <cellStyle name="Total 4 4 2 6 3 3" xfId="5136" xr:uid="{F0A8BCBB-6381-4CA9-83B2-316A26D4752C}"/>
    <cellStyle name="Total 4 4 2 6 4" xfId="5360" xr:uid="{8D553181-4A71-4867-9784-6E1AF25F5ABF}"/>
    <cellStyle name="Total 4 4 2 6 5" xfId="5621" xr:uid="{750F8F54-1200-4C04-BF82-131C3FC2DD59}"/>
    <cellStyle name="Total 4 4 2 7" xfId="4393" xr:uid="{AD81D2A1-F36E-4193-81C8-B9F3F78D54A5}"/>
    <cellStyle name="Total 4 4 2 7 2" xfId="6326" xr:uid="{7992C7C4-2F91-4E24-BA91-37841337C9FD}"/>
    <cellStyle name="Total 4 4 2 7 3" xfId="6022" xr:uid="{811E0B90-5D34-4B8D-B409-DB158EAC94FD}"/>
    <cellStyle name="Total 4 4 2 8" xfId="4302" xr:uid="{6F362E2A-CFE1-422F-9EAF-695F1AAB07F1}"/>
    <cellStyle name="Total 4 4 2 8 2" xfId="6235" xr:uid="{4EEF7B4E-872A-4D20-80CF-5E2D4C43B942}"/>
    <cellStyle name="Total 4 4 2 8 3" xfId="637" xr:uid="{71240208-3016-48AE-AF0B-5F4DD18F3BBC}"/>
    <cellStyle name="Total 4 4 2 9" xfId="5589" xr:uid="{57C0D456-7D89-4519-8CCF-31EAB6045F12}"/>
    <cellStyle name="Total 4 4 3" xfId="1555" xr:uid="{6CF99E2B-9889-4C66-B38F-625585079215}"/>
    <cellStyle name="Total 4 4 3 2" xfId="3444" xr:uid="{C6139FE6-9035-410B-9C8F-CFBEC46F3BFC}"/>
    <cellStyle name="Total 4 4 3 2 2" xfId="5820" xr:uid="{3C32DCCE-C54D-41B7-88A7-17F3AB5F46D3}"/>
    <cellStyle name="Total 4 4 3 2 3" xfId="6688" xr:uid="{6F246D8C-DA58-4FE0-86C6-00E8C2F601EB}"/>
    <cellStyle name="Total 4 4 3 3" xfId="4371" xr:uid="{72601E1F-2736-4B8D-9A86-F4A67F00A421}"/>
    <cellStyle name="Total 4 4 3 3 2" xfId="6304" xr:uid="{48584B22-7215-4B2F-8141-8CD758C8743A}"/>
    <cellStyle name="Total 4 4 3 3 3" xfId="5549" xr:uid="{FC01BC49-9047-4F18-B23A-D903F582A522}"/>
    <cellStyle name="Total 4 4 3 4" xfId="5030" xr:uid="{341EE254-D660-4123-8B08-4BFE6AE8742B}"/>
    <cellStyle name="Total 4 4 3 5" xfId="5958" xr:uid="{24F7D9EA-580D-49F6-ACF1-CE270774B510}"/>
    <cellStyle name="Total 4 4 4" xfId="2374" xr:uid="{5E250FB1-33BE-4B0F-8DA3-4EA86F671B3B}"/>
    <cellStyle name="Total 4 4 4 2" xfId="4256" xr:uid="{F7FE803A-5E6A-42BB-819A-FD8DFD769B64}"/>
    <cellStyle name="Total 4 4 4 2 2" xfId="6189" xr:uid="{D71B79D2-4FB4-405F-8C42-4E1F8127DF2C}"/>
    <cellStyle name="Total 4 4 4 2 3" xfId="4847" xr:uid="{29597A9B-497C-4E2D-B399-F012F3735970}"/>
    <cellStyle name="Total 4 4 4 3" xfId="2407" xr:uid="{ED30AE6F-73B5-417F-8CC9-56CAB74421CA}"/>
    <cellStyle name="Total 4 4 4 3 2" xfId="5425" xr:uid="{94F3D7D0-7B4D-4919-8142-1BE4BCA294AC}"/>
    <cellStyle name="Total 4 4 4 3 3" xfId="5523" xr:uid="{899FE996-A0CD-4AD2-A43C-EBF556FCF781}"/>
    <cellStyle name="Total 4 4 4 4" xfId="5392" xr:uid="{190ADDA9-8862-40BE-897D-D121AAA874C4}"/>
    <cellStyle name="Total 4 4 4 5" xfId="5138" xr:uid="{955AF4B2-325B-4313-898A-62740EDC30F1}"/>
    <cellStyle name="Total 4 4 5" xfId="1572" xr:uid="{4BAF5CD3-8CD9-49E6-95F2-84D194032F6D}"/>
    <cellStyle name="Total 4 4 5 2" xfId="3461" xr:uid="{93F659E0-5A55-459B-A2E4-08B457BF9264}"/>
    <cellStyle name="Total 4 4 5 2 2" xfId="5826" xr:uid="{6F313827-C294-4784-B120-E16778BBA4E4}"/>
    <cellStyle name="Total 4 4 5 2 3" xfId="6669" xr:uid="{FE8C661C-E04D-46D2-B1F2-0FD08EE27E9C}"/>
    <cellStyle name="Total 4 4 5 3" xfId="4537" xr:uid="{28A47CB4-A3B6-4064-928D-A5CF04446490}"/>
    <cellStyle name="Total 4 4 5 3 2" xfId="6470" xr:uid="{B3F8A075-4B8A-4911-A459-ABA1A0ACEF87}"/>
    <cellStyle name="Total 4 4 5 3 3" xfId="4869" xr:uid="{06BE6BB6-A9A4-48F2-BBFE-C0F4E5D35011}"/>
    <cellStyle name="Total 4 4 5 4" xfId="5038" xr:uid="{35E2E801-D072-4F90-B2FE-FCC3D7B1D262}"/>
    <cellStyle name="Total 4 4 5 5" xfId="4902" xr:uid="{F74C9475-3C74-4705-9629-C8E8795F1E8D}"/>
    <cellStyle name="Total 4 4 6" xfId="2444" xr:uid="{48C8371E-A536-4CE8-BFAE-6DFEAA89E684}"/>
    <cellStyle name="Total 4 4 6 2" xfId="5451" xr:uid="{34C15E43-DE63-4DF9-90E4-CCBAD9567699}"/>
    <cellStyle name="Total 4 4 6 3" xfId="500" xr:uid="{321CE7B7-F93F-422C-AEF9-0AC58A784190}"/>
    <cellStyle name="Total 4 4 7" xfId="4447" xr:uid="{4BD26C26-EBD6-413B-84FB-D276EDD5A4A3}"/>
    <cellStyle name="Total 4 4 7 2" xfId="6380" xr:uid="{D4E04EE1-8D92-4A78-BC7D-0E7BAB0C68AB}"/>
    <cellStyle name="Total 4 4 7 3" xfId="5933" xr:uid="{9F75056F-EEA0-4A82-9E5F-8A74D69B85F4}"/>
    <cellStyle name="Total 4 4 8" xfId="4982" xr:uid="{15F21A16-2075-4AF1-91E2-984A1E9A4123}"/>
    <cellStyle name="Total 4 5" xfId="721" xr:uid="{07182D6E-A39E-4D3D-9F35-42B213982D96}"/>
    <cellStyle name="Total 4 5 2" xfId="2237" xr:uid="{D5411229-C64B-4B21-976C-996118FCA4EC}"/>
    <cellStyle name="Total 4 5 2 2" xfId="4126" xr:uid="{FB60EF13-049F-472A-AC35-BF137F233FE2}"/>
    <cellStyle name="Total 4 5 2 2 2" xfId="6059" xr:uid="{C04AE73F-248A-4710-92C0-A73AA828DCAB}"/>
    <cellStyle name="Total 4 5 2 2 3" xfId="5662" xr:uid="{A632CC76-E6D0-4FCA-A9DD-89FFA7762F93}"/>
    <cellStyle name="Total 4 5 2 3" xfId="4504" xr:uid="{EDAE110B-BBCA-4EC4-98D8-8069C1CBBC3F}"/>
    <cellStyle name="Total 4 5 2 3 2" xfId="6437" xr:uid="{9B5EA994-5597-4FA7-9B5E-1A45959FC960}"/>
    <cellStyle name="Total 4 5 2 3 3" xfId="605" xr:uid="{6D5B8BD1-3CA5-4911-96E5-6C1ADE60FB9D}"/>
    <cellStyle name="Total 4 5 2 4" xfId="5260" xr:uid="{7EBA5C43-0F2B-49D2-8EB1-6B896ACF3AB2}"/>
    <cellStyle name="Total 4 5 2 5" xfId="6811" xr:uid="{1918F51A-7F66-4CDA-BDCA-C42693BF11AF}"/>
    <cellStyle name="Total 4 5 3" xfId="1422" xr:uid="{AE9EE7A4-F4EE-49F1-ABD6-1B2602C34E03}"/>
    <cellStyle name="Total 4 5 3 2" xfId="3311" xr:uid="{74C6C3B4-F2FC-4AE4-AB04-89B568248575}"/>
    <cellStyle name="Total 4 5 3 2 2" xfId="5766" xr:uid="{DB0E018D-0639-47B1-BF53-F54E3F091E0A}"/>
    <cellStyle name="Total 4 5 3 2 3" xfId="6750" xr:uid="{54D5BFA1-5CBA-41AF-A844-58E901FCE96D}"/>
    <cellStyle name="Total 4 5 3 3" xfId="4476" xr:uid="{1A17135E-3ED9-4000-B6BD-13831FF52580}"/>
    <cellStyle name="Total 4 5 3 3 2" xfId="6409" xr:uid="{D926F4C4-EF24-478F-9CA3-869E5D53957E}"/>
    <cellStyle name="Total 4 5 3 3 3" xfId="634" xr:uid="{1BBD7926-4D93-4B61-943D-178EBC3AF68E}"/>
    <cellStyle name="Total 4 5 3 4" xfId="4985" xr:uid="{E87E9C70-6CAC-4427-939C-F843ECAF58B0}"/>
    <cellStyle name="Total 4 5 3 5" xfId="6648" xr:uid="{3F423896-B318-415A-BAC8-2EB99AE8AA12}"/>
    <cellStyle name="Total 4 5 4" xfId="2298" xr:uid="{F2EAD2A4-F29E-4EBA-9250-6BF681E11A4D}"/>
    <cellStyle name="Total 4 5 4 2" xfId="4184" xr:uid="{8D6C3C5A-0304-4BD2-B070-A242A005F9DD}"/>
    <cellStyle name="Total 4 5 4 2 2" xfId="6117" xr:uid="{7C75A48D-3ED2-4AB2-B194-9A7FACF3C644}"/>
    <cellStyle name="Total 4 5 4 2 3" xfId="6683" xr:uid="{89314C2E-589E-4FF0-88A2-0673696E763A}"/>
    <cellStyle name="Total 4 5 4 3" xfId="4437" xr:uid="{07B4BB14-3A7C-4E90-8F0F-AFA30B3651F0}"/>
    <cellStyle name="Total 4 5 4 3 2" xfId="6370" xr:uid="{9380A379-42C9-462F-84B6-F1B7437F8CEE}"/>
    <cellStyle name="Total 4 5 4 3 3" xfId="5538" xr:uid="{80555D25-A468-49EB-A38E-A1B2C9F2FB13}"/>
    <cellStyle name="Total 4 5 4 4" xfId="5318" xr:uid="{9EE6AB4A-E8FD-4634-973B-A456F6E98D77}"/>
    <cellStyle name="Total 4 5 4 5" xfId="5218" xr:uid="{EE2CFADA-9941-4B6C-8867-778308D0C1A6}"/>
    <cellStyle name="Total 4 5 5" xfId="2655" xr:uid="{6C0274E5-2C83-4A70-A1EF-EE17754D26E7}"/>
    <cellStyle name="Total 4 5 5 2" xfId="5537" xr:uid="{C6020C26-9775-4DFB-9C21-14FB1B8B2234}"/>
    <cellStyle name="Total 4 5 5 3" xfId="6700" xr:uid="{1E9AFFBF-FF99-47D8-B0A6-13CC31DB4F6C}"/>
    <cellStyle name="Total 4 5 6" xfId="4293" xr:uid="{D3A9761C-820F-4E25-B63F-0422F57C8338}"/>
    <cellStyle name="Total 4 5 6 2" xfId="6226" xr:uid="{FB914D0D-6BE1-45B5-9601-FFD761D1064E}"/>
    <cellStyle name="Total 4 5 6 3" xfId="6756" xr:uid="{13610F2B-818B-4725-8659-52399D38C780}"/>
    <cellStyle name="Total 4 5 7" xfId="6660" xr:uid="{1785FABD-031C-4654-97BF-16679E158887}"/>
    <cellStyle name="Total 4 6" xfId="5064" xr:uid="{7C9396ED-BC28-45F5-9586-ED5B705E1FCC}"/>
    <cellStyle name="Total 4 7" xfId="4793" xr:uid="{44CD714D-1D9E-4525-A18C-F30D7A9F66C4}"/>
    <cellStyle name="Total 5" xfId="362" xr:uid="{00000000-0005-0000-0000-000077010000}"/>
    <cellStyle name="Total 6" xfId="103" xr:uid="{00000000-0005-0000-0000-000078010000}"/>
    <cellStyle name="Unprot" xfId="79" xr:uid="{00000000-0005-0000-0000-000079010000}"/>
    <cellStyle name="Unprot 2" xfId="870" xr:uid="{87F84881-61B4-45BF-936B-48D3761A1762}"/>
    <cellStyle name="Unprot$" xfId="80" xr:uid="{00000000-0005-0000-0000-00007A010000}"/>
    <cellStyle name="Unprot$ 2" xfId="81" xr:uid="{00000000-0005-0000-0000-00007B010000}"/>
    <cellStyle name="Unprot$ 2 2" xfId="948" xr:uid="{D1F25214-9032-4B07-938C-9720F5C95F1B}"/>
    <cellStyle name="Unprot$ 3" xfId="82" xr:uid="{00000000-0005-0000-0000-00007C010000}"/>
    <cellStyle name="Unprot$ 3 2" xfId="949" xr:uid="{19C0B1B1-9867-4670-B742-E7EDFBFEAD46}"/>
    <cellStyle name="Unprot$ 4" xfId="897" xr:uid="{9EB22202-FDA1-47C4-BA79-F9704C1B84B3}"/>
    <cellStyle name="Unprotect" xfId="83" xr:uid="{00000000-0005-0000-0000-00007D010000}"/>
    <cellStyle name="Unprotect 2" xfId="722" xr:uid="{4F61A853-BC6C-45DB-A0CD-6A83FDDFDDA1}"/>
    <cellStyle name="Warning Text" xfId="399" builtinId="11" customBuiltin="1"/>
    <cellStyle name="Warning Text 2" xfId="369" xr:uid="{00000000-0005-0000-0000-00007E010000}"/>
    <cellStyle name="Warning Text 3" xfId="101" xr:uid="{00000000-0005-0000-0000-00007F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4.06\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refreshError="1"/>
      <sheetData sheetId="1" refreshError="1"/>
      <sheetData sheetId="2" refreshError="1">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15"/>
  <sheetViews>
    <sheetView tabSelected="1" zoomScale="130" zoomScaleNormal="130" zoomScaleSheetLayoutView="110" workbookViewId="0">
      <pane ySplit="4" topLeftCell="A160" activePane="bottomLeft" state="frozen"/>
      <selection pane="bottomLeft" activeCell="O183" sqref="O183"/>
    </sheetView>
  </sheetViews>
  <sheetFormatPr defaultRowHeight="12.75"/>
  <cols>
    <col min="1" max="1" width="9.85546875" customWidth="1"/>
    <col min="2" max="2" width="9" customWidth="1"/>
    <col min="3" max="3" width="7.42578125" bestFit="1" customWidth="1"/>
    <col min="4" max="4" width="7" customWidth="1"/>
    <col min="5" max="5" width="7.5703125" customWidth="1"/>
    <col min="6" max="6" width="7.140625" customWidth="1"/>
    <col min="7" max="9" width="7.42578125" bestFit="1" customWidth="1"/>
    <col min="10" max="10" width="8.42578125" customWidth="1"/>
    <col min="11" max="11" width="7.42578125" bestFit="1" customWidth="1"/>
    <col min="12" max="12" width="9.5703125" bestFit="1" customWidth="1"/>
    <col min="13" max="15" width="7.42578125" bestFit="1" customWidth="1"/>
    <col min="16" max="16" width="8" bestFit="1" customWidth="1"/>
    <col min="17" max="17" width="7.42578125" bestFit="1" customWidth="1"/>
    <col min="18" max="18" width="9.5703125" bestFit="1" customWidth="1"/>
    <col min="19" max="21" width="7.42578125" bestFit="1" customWidth="1"/>
    <col min="22" max="22" width="8" bestFit="1" customWidth="1"/>
    <col min="23" max="23" width="7.42578125" bestFit="1" customWidth="1"/>
  </cols>
  <sheetData>
    <row r="1" spans="1:23" ht="15.75">
      <c r="A1" s="7" t="s">
        <v>6</v>
      </c>
      <c r="B1" s="6"/>
      <c r="C1" s="6"/>
      <c r="D1" s="6"/>
      <c r="E1" s="6"/>
      <c r="F1" s="6"/>
      <c r="G1" s="6"/>
      <c r="H1" s="6"/>
      <c r="I1" s="6"/>
      <c r="J1" s="6"/>
      <c r="K1" s="6"/>
      <c r="L1" s="6"/>
      <c r="M1" s="6"/>
      <c r="N1" s="6"/>
      <c r="O1" s="6"/>
      <c r="P1" s="6"/>
    </row>
    <row r="2" spans="1:23">
      <c r="A2" s="8" t="s">
        <v>7</v>
      </c>
      <c r="B2" s="6"/>
      <c r="C2" s="6"/>
      <c r="D2" s="6"/>
      <c r="E2" s="6"/>
      <c r="F2" s="6"/>
      <c r="G2" s="6"/>
      <c r="H2" s="6"/>
      <c r="I2" s="6"/>
      <c r="J2" s="6"/>
      <c r="K2" s="6"/>
      <c r="L2" s="6"/>
      <c r="M2" s="6"/>
      <c r="N2" s="6"/>
      <c r="O2" s="6"/>
      <c r="P2" s="6"/>
    </row>
    <row r="3" spans="1:23">
      <c r="A3" s="14" t="s">
        <v>8</v>
      </c>
      <c r="B3" s="6" t="s">
        <v>9</v>
      </c>
      <c r="C3" s="6" t="s">
        <v>9</v>
      </c>
      <c r="D3" s="6" t="s">
        <v>9</v>
      </c>
      <c r="E3" s="15" t="s">
        <v>2</v>
      </c>
      <c r="F3" s="15" t="s">
        <v>2</v>
      </c>
      <c r="G3" s="6" t="s">
        <v>2</v>
      </c>
      <c r="H3" s="6" t="s">
        <v>2</v>
      </c>
      <c r="I3" s="6" t="s">
        <v>2</v>
      </c>
      <c r="J3" s="6" t="s">
        <v>2</v>
      </c>
      <c r="K3" s="6" t="s">
        <v>2</v>
      </c>
      <c r="L3" s="15" t="s">
        <v>10</v>
      </c>
      <c r="M3" s="15" t="s">
        <v>10</v>
      </c>
      <c r="N3" s="15" t="s">
        <v>10</v>
      </c>
      <c r="O3" s="15" t="s">
        <v>10</v>
      </c>
      <c r="P3" s="15" t="s">
        <v>10</v>
      </c>
      <c r="Q3" s="15" t="s">
        <v>10</v>
      </c>
      <c r="R3" s="15" t="s">
        <v>11</v>
      </c>
      <c r="S3" s="15" t="s">
        <v>11</v>
      </c>
      <c r="T3" s="15" t="s">
        <v>11</v>
      </c>
      <c r="U3" s="15" t="s">
        <v>11</v>
      </c>
      <c r="V3" s="15" t="s">
        <v>11</v>
      </c>
      <c r="W3" s="15" t="s">
        <v>11</v>
      </c>
    </row>
    <row r="4" spans="1:23" s="2" customFormat="1" ht="33.950000000000003" customHeight="1">
      <c r="A4" s="17" t="s">
        <v>21</v>
      </c>
      <c r="B4" s="16" t="s">
        <v>12</v>
      </c>
      <c r="C4" s="17" t="s">
        <v>13</v>
      </c>
      <c r="D4" s="20" t="s">
        <v>14</v>
      </c>
      <c r="E4" s="21" t="s">
        <v>15</v>
      </c>
      <c r="F4" s="22" t="s">
        <v>16</v>
      </c>
      <c r="G4" s="9" t="s">
        <v>3</v>
      </c>
      <c r="H4" s="23" t="s">
        <v>17</v>
      </c>
      <c r="I4" s="23" t="s">
        <v>18</v>
      </c>
      <c r="J4" s="23" t="s">
        <v>19</v>
      </c>
      <c r="K4" s="24" t="s">
        <v>20</v>
      </c>
      <c r="L4" s="21" t="s">
        <v>15</v>
      </c>
      <c r="M4" s="9" t="s">
        <v>3</v>
      </c>
      <c r="N4" s="23" t="s">
        <v>17</v>
      </c>
      <c r="O4" s="23" t="s">
        <v>18</v>
      </c>
      <c r="P4" s="23" t="s">
        <v>19</v>
      </c>
      <c r="Q4" s="24" t="s">
        <v>20</v>
      </c>
      <c r="R4" s="21" t="s">
        <v>15</v>
      </c>
      <c r="S4" s="9" t="s">
        <v>3</v>
      </c>
      <c r="T4" s="23" t="s">
        <v>17</v>
      </c>
      <c r="U4" s="23" t="s">
        <v>18</v>
      </c>
      <c r="V4" s="23" t="s">
        <v>19</v>
      </c>
      <c r="W4" s="24" t="s">
        <v>20</v>
      </c>
    </row>
    <row r="5" spans="1:23">
      <c r="A5" s="19">
        <v>40909</v>
      </c>
      <c r="B5" s="5" t="s">
        <v>0</v>
      </c>
      <c r="C5" s="3">
        <v>3.9971000000000001</v>
      </c>
      <c r="D5" s="3">
        <v>0.29339999999999999</v>
      </c>
      <c r="E5" s="18">
        <v>8225</v>
      </c>
      <c r="F5" s="4"/>
      <c r="G5" s="1" t="s">
        <v>1</v>
      </c>
      <c r="H5" s="1">
        <v>4.2363</v>
      </c>
      <c r="I5" s="1">
        <v>3.4394999999999998</v>
      </c>
      <c r="J5" s="1">
        <v>2.5343</v>
      </c>
      <c r="K5" s="12">
        <f t="shared" ref="K5:K11" si="0">ROUND((($C5*E5)/10000),4)+$D5</f>
        <v>3.581</v>
      </c>
      <c r="L5" s="18"/>
      <c r="M5" s="1"/>
      <c r="N5" s="1"/>
      <c r="O5" s="1"/>
      <c r="P5" s="1"/>
      <c r="Q5" s="12"/>
      <c r="R5" s="18"/>
      <c r="S5" s="1"/>
      <c r="T5" s="1"/>
      <c r="U5" s="1"/>
      <c r="V5" s="1"/>
      <c r="W5" s="12"/>
    </row>
    <row r="6" spans="1:23">
      <c r="A6" s="19">
        <v>40940</v>
      </c>
      <c r="B6" s="5" t="s">
        <v>0</v>
      </c>
      <c r="C6" s="3">
        <v>3.5148999999999999</v>
      </c>
      <c r="D6" s="3">
        <v>0.29389999999999999</v>
      </c>
      <c r="E6" s="18">
        <v>8225</v>
      </c>
      <c r="F6" s="4"/>
      <c r="G6" s="1" t="s">
        <v>1</v>
      </c>
      <c r="H6" s="1">
        <v>3.7677</v>
      </c>
      <c r="I6" s="1">
        <v>3.0488</v>
      </c>
      <c r="J6" s="1">
        <v>2.254</v>
      </c>
      <c r="K6" s="12">
        <f t="shared" si="0"/>
        <v>3.1848999999999998</v>
      </c>
      <c r="L6" s="18"/>
      <c r="M6" s="1"/>
      <c r="N6" s="1"/>
      <c r="O6" s="1"/>
      <c r="P6" s="1"/>
      <c r="Q6" s="12"/>
      <c r="R6" s="18"/>
      <c r="S6" s="1"/>
      <c r="T6" s="1"/>
      <c r="U6" s="1"/>
      <c r="V6" s="1"/>
      <c r="W6" s="12"/>
    </row>
    <row r="7" spans="1:23">
      <c r="A7" s="19">
        <v>40969</v>
      </c>
      <c r="B7" s="5" t="s">
        <v>0</v>
      </c>
      <c r="C7" s="3">
        <v>3.2425999999999999</v>
      </c>
      <c r="D7" s="3">
        <v>0.2944</v>
      </c>
      <c r="E7" s="18">
        <v>8225</v>
      </c>
      <c r="F7" s="4"/>
      <c r="G7" s="1" t="s">
        <v>1</v>
      </c>
      <c r="H7" s="1">
        <v>3.5034000000000001</v>
      </c>
      <c r="I7" s="1">
        <v>2.8161999999999998</v>
      </c>
      <c r="J7" s="1">
        <v>2.0958000000000001</v>
      </c>
      <c r="K7" s="12">
        <f t="shared" si="0"/>
        <v>2.9613999999999998</v>
      </c>
      <c r="L7" s="18"/>
      <c r="M7" s="1"/>
      <c r="N7" s="1"/>
      <c r="O7" s="1"/>
      <c r="P7" s="1"/>
      <c r="Q7" s="12"/>
      <c r="R7" s="18"/>
      <c r="S7" s="1"/>
      <c r="T7" s="1"/>
      <c r="U7" s="1"/>
      <c r="V7" s="1"/>
      <c r="W7" s="12"/>
    </row>
    <row r="8" spans="1:23">
      <c r="A8" s="19">
        <v>41000</v>
      </c>
      <c r="B8" s="5" t="s">
        <v>0</v>
      </c>
      <c r="C8" s="3">
        <v>2.9129000000000005</v>
      </c>
      <c r="D8" s="3">
        <v>0.2949</v>
      </c>
      <c r="E8" s="18">
        <v>8225</v>
      </c>
      <c r="F8" s="4"/>
      <c r="G8" s="1" t="s">
        <v>1</v>
      </c>
      <c r="H8" s="1">
        <v>3.1831999999999998</v>
      </c>
      <c r="I8" s="1">
        <v>2.5682999999999998</v>
      </c>
      <c r="J8" s="1">
        <v>1.9043000000000001</v>
      </c>
      <c r="K8" s="12">
        <f t="shared" si="0"/>
        <v>2.6908000000000003</v>
      </c>
      <c r="L8" s="18"/>
      <c r="M8" s="1"/>
      <c r="N8" s="1"/>
      <c r="O8" s="1"/>
      <c r="P8" s="1"/>
      <c r="Q8" s="12"/>
      <c r="R8" s="18"/>
      <c r="S8" s="1"/>
      <c r="T8" s="1"/>
      <c r="U8" s="1"/>
      <c r="V8" s="1"/>
      <c r="W8" s="12"/>
    </row>
    <row r="9" spans="1:23">
      <c r="A9" s="19">
        <v>41030</v>
      </c>
      <c r="B9" s="5" t="s">
        <v>2</v>
      </c>
      <c r="C9" s="3">
        <v>2.7326000000000001</v>
      </c>
      <c r="D9" s="3">
        <v>0.29530000000000001</v>
      </c>
      <c r="E9" s="18">
        <v>8225</v>
      </c>
      <c r="F9" s="4"/>
      <c r="G9" s="1">
        <v>3.3197000000000001</v>
      </c>
      <c r="H9" s="1">
        <v>2.9883999999999999</v>
      </c>
      <c r="I9" s="1">
        <v>2.3690000000000002</v>
      </c>
      <c r="J9" s="1">
        <v>1.631</v>
      </c>
      <c r="K9" s="12">
        <f t="shared" si="0"/>
        <v>2.5428999999999999</v>
      </c>
      <c r="L9" s="18"/>
      <c r="M9" s="1"/>
      <c r="N9" s="1"/>
      <c r="O9" s="1"/>
      <c r="P9" s="1"/>
      <c r="Q9" s="12"/>
      <c r="R9" s="18">
        <f t="shared" ref="R9:R16" si="1">8600-265</f>
        <v>8335</v>
      </c>
      <c r="S9" s="1">
        <v>3.3811</v>
      </c>
      <c r="T9" s="1">
        <v>3.0364</v>
      </c>
      <c r="U9" s="1">
        <v>2.3919999999999999</v>
      </c>
      <c r="V9" s="1">
        <v>1.6243000000000001</v>
      </c>
      <c r="W9" s="12">
        <f t="shared" ref="W9:W14" si="2">ROUND((($C9*R9)/10000),4)+$D9</f>
        <v>2.5729000000000002</v>
      </c>
    </row>
    <row r="10" spans="1:23">
      <c r="A10" s="19">
        <v>41061</v>
      </c>
      <c r="B10" s="5" t="s">
        <v>2</v>
      </c>
      <c r="C10" s="3">
        <v>3.2622</v>
      </c>
      <c r="D10" s="3">
        <v>0.29580000000000001</v>
      </c>
      <c r="E10" s="18">
        <v>8225</v>
      </c>
      <c r="F10" s="4"/>
      <c r="G10" s="1">
        <v>3.8889999999999998</v>
      </c>
      <c r="H10" s="1">
        <v>3.5009000000000001</v>
      </c>
      <c r="I10" s="1">
        <v>2.7856999999999998</v>
      </c>
      <c r="J10" s="1">
        <v>1.9107000000000001</v>
      </c>
      <c r="K10" s="12">
        <f t="shared" si="0"/>
        <v>2.9789999999999996</v>
      </c>
      <c r="L10" s="18">
        <v>8600</v>
      </c>
      <c r="M10" s="1">
        <v>4.0487000000000002</v>
      </c>
      <c r="N10" s="1">
        <v>3.6446000000000001</v>
      </c>
      <c r="O10" s="1">
        <v>2.9001000000000001</v>
      </c>
      <c r="P10" s="1">
        <v>1.9892000000000001</v>
      </c>
      <c r="Q10" s="12">
        <f t="shared" ref="Q10:Q15" si="3">ROUND((($C10*L10)/10000),4)+$D10</f>
        <v>3.1012999999999997</v>
      </c>
      <c r="R10" s="18">
        <f t="shared" si="1"/>
        <v>8335</v>
      </c>
      <c r="S10" s="1">
        <v>3.9622999999999999</v>
      </c>
      <c r="T10" s="1">
        <v>3.5581999999999998</v>
      </c>
      <c r="U10" s="1">
        <v>2.8136000000000001</v>
      </c>
      <c r="V10" s="1">
        <v>1.9027000000000001</v>
      </c>
      <c r="W10" s="12">
        <f t="shared" si="2"/>
        <v>3.0147999999999997</v>
      </c>
    </row>
    <row r="11" spans="1:23">
      <c r="A11" s="19">
        <v>41091</v>
      </c>
      <c r="B11" s="5" t="s">
        <v>2</v>
      </c>
      <c r="C11" s="3">
        <v>3.4022999999999999</v>
      </c>
      <c r="D11" s="3">
        <v>0.29630000000000001</v>
      </c>
      <c r="E11" s="18">
        <v>8225</v>
      </c>
      <c r="F11" s="4"/>
      <c r="G11" s="1">
        <v>4.0400999999999998</v>
      </c>
      <c r="H11" s="1">
        <v>3.6368999999999998</v>
      </c>
      <c r="I11" s="1">
        <v>2.9182999999999999</v>
      </c>
      <c r="J11" s="1">
        <v>1.9849000000000001</v>
      </c>
      <c r="K11" s="12">
        <f t="shared" si="0"/>
        <v>3.0947</v>
      </c>
      <c r="L11" s="18">
        <v>8600</v>
      </c>
      <c r="M11" s="1">
        <v>4.2066999999999997</v>
      </c>
      <c r="N11" s="1">
        <v>3.7867999999999999</v>
      </c>
      <c r="O11" s="1">
        <v>3.0386000000000002</v>
      </c>
      <c r="P11" s="1">
        <v>2.0668000000000002</v>
      </c>
      <c r="Q11" s="12">
        <f t="shared" si="3"/>
        <v>3.2223000000000002</v>
      </c>
      <c r="R11" s="18">
        <f t="shared" si="1"/>
        <v>8335</v>
      </c>
      <c r="S11" s="1">
        <v>4.1165000000000003</v>
      </c>
      <c r="T11" s="1">
        <v>3.6966999999999999</v>
      </c>
      <c r="U11" s="1">
        <v>2.9483999999999999</v>
      </c>
      <c r="V11" s="1">
        <v>1.9765999999999999</v>
      </c>
      <c r="W11" s="12">
        <f t="shared" si="2"/>
        <v>3.1320999999999999</v>
      </c>
    </row>
    <row r="12" spans="1:23">
      <c r="A12" s="19">
        <v>41122</v>
      </c>
      <c r="B12" s="5" t="s">
        <v>2</v>
      </c>
      <c r="C12" s="3">
        <v>3.6890000000000001</v>
      </c>
      <c r="D12" s="3">
        <v>0.29680000000000001</v>
      </c>
      <c r="E12" s="18">
        <v>8225</v>
      </c>
      <c r="F12" s="4"/>
      <c r="G12" s="1">
        <v>4.3486000000000002</v>
      </c>
      <c r="H12" s="1">
        <v>3.9146000000000001</v>
      </c>
      <c r="I12" s="1">
        <v>3.0621999999999998</v>
      </c>
      <c r="J12" s="1">
        <v>2.1364999999999998</v>
      </c>
      <c r="K12" s="12">
        <f>ROUND((($C12*E12)/10000),4)+$D12</f>
        <v>3.331</v>
      </c>
      <c r="L12" s="18">
        <v>8600</v>
      </c>
      <c r="M12" s="1">
        <v>4.5292000000000003</v>
      </c>
      <c r="N12" s="1">
        <v>4.0772000000000004</v>
      </c>
      <c r="O12" s="1">
        <v>3.1894</v>
      </c>
      <c r="P12" s="1">
        <v>2.2252000000000001</v>
      </c>
      <c r="Q12" s="12">
        <f t="shared" si="3"/>
        <v>3.4693000000000001</v>
      </c>
      <c r="R12" s="18">
        <f t="shared" si="1"/>
        <v>8335</v>
      </c>
      <c r="S12" s="1">
        <v>4.4314999999999998</v>
      </c>
      <c r="T12" s="1">
        <v>3.9794</v>
      </c>
      <c r="U12" s="1">
        <v>3.0916999999999999</v>
      </c>
      <c r="V12" s="1">
        <v>2.1274999999999999</v>
      </c>
      <c r="W12" s="12">
        <f t="shared" si="2"/>
        <v>3.3716000000000004</v>
      </c>
    </row>
    <row r="13" spans="1:23">
      <c r="A13" s="19">
        <v>41153</v>
      </c>
      <c r="B13" s="5" t="s">
        <v>2</v>
      </c>
      <c r="C13" s="3">
        <v>3.3908999999999998</v>
      </c>
      <c r="D13" s="3">
        <v>0.29730000000000001</v>
      </c>
      <c r="E13" s="18">
        <v>8225</v>
      </c>
      <c r="F13" s="4"/>
      <c r="G13" s="1">
        <v>4.0292000000000003</v>
      </c>
      <c r="H13" s="1">
        <v>3.6269999999999998</v>
      </c>
      <c r="I13" s="1">
        <v>2.9542999999999999</v>
      </c>
      <c r="J13" s="1">
        <v>1.9796</v>
      </c>
      <c r="K13" s="12">
        <f>ROUND((($C13*E13)/10000),4)+$D13</f>
        <v>3.0863</v>
      </c>
      <c r="L13" s="18">
        <v>8600</v>
      </c>
      <c r="M13" s="1">
        <v>4.1951999999999998</v>
      </c>
      <c r="N13" s="1">
        <v>3.7765</v>
      </c>
      <c r="O13" s="1">
        <v>3.0760000000000001</v>
      </c>
      <c r="P13" s="1">
        <v>2.0611000000000002</v>
      </c>
      <c r="Q13" s="12">
        <f t="shared" si="3"/>
        <v>3.2134999999999998</v>
      </c>
      <c r="R13" s="18">
        <f t="shared" si="1"/>
        <v>8335</v>
      </c>
      <c r="S13" s="1">
        <v>4.1052999999999997</v>
      </c>
      <c r="T13" s="1">
        <v>3.6865999999999999</v>
      </c>
      <c r="U13" s="1">
        <v>2.9862000000000002</v>
      </c>
      <c r="V13" s="1">
        <v>1.9713000000000001</v>
      </c>
      <c r="W13" s="12">
        <f t="shared" si="2"/>
        <v>3.1235999999999997</v>
      </c>
    </row>
    <row r="14" spans="1:23">
      <c r="A14" s="19">
        <v>41183</v>
      </c>
      <c r="B14" s="5" t="s">
        <v>2</v>
      </c>
      <c r="C14" s="3">
        <v>3.7336</v>
      </c>
      <c r="D14" s="3">
        <v>0.29780000000000001</v>
      </c>
      <c r="E14" s="18">
        <v>8225</v>
      </c>
      <c r="F14" s="4"/>
      <c r="G14" s="1">
        <v>4.3978000000000002</v>
      </c>
      <c r="H14" s="1">
        <v>3.9588999999999999</v>
      </c>
      <c r="I14" s="1">
        <v>3.0969000000000002</v>
      </c>
      <c r="J14" s="1">
        <v>2.1606999999999998</v>
      </c>
      <c r="K14" s="12">
        <f>ROUND((($C14*E14)/10000),4)+$D14</f>
        <v>3.3687</v>
      </c>
      <c r="L14" s="18">
        <v>8600</v>
      </c>
      <c r="M14" s="1">
        <v>4.5805999999999996</v>
      </c>
      <c r="N14" s="1">
        <v>4.1234000000000002</v>
      </c>
      <c r="O14" s="1">
        <v>3.2256</v>
      </c>
      <c r="P14" s="1">
        <v>2.2505000000000002</v>
      </c>
      <c r="Q14" s="12">
        <f t="shared" si="3"/>
        <v>3.5087000000000002</v>
      </c>
      <c r="R14" s="18">
        <f t="shared" si="1"/>
        <v>8335</v>
      </c>
      <c r="S14" s="1">
        <v>4.4817</v>
      </c>
      <c r="T14" s="1">
        <v>4.0244999999999997</v>
      </c>
      <c r="U14" s="1">
        <v>3.1267</v>
      </c>
      <c r="V14" s="1">
        <v>2.1515</v>
      </c>
      <c r="W14" s="12">
        <f t="shared" si="2"/>
        <v>3.4098000000000002</v>
      </c>
    </row>
    <row r="15" spans="1:23">
      <c r="A15" s="19">
        <v>41214</v>
      </c>
      <c r="B15" s="5" t="s">
        <v>0</v>
      </c>
      <c r="C15" s="3">
        <v>4.3079999999999998</v>
      </c>
      <c r="D15" s="3">
        <v>0.29830000000000001</v>
      </c>
      <c r="E15" s="18">
        <v>8225</v>
      </c>
      <c r="F15" s="4"/>
      <c r="G15" s="1" t="s">
        <v>1</v>
      </c>
      <c r="H15" s="1">
        <v>4.5446</v>
      </c>
      <c r="I15" s="1">
        <v>3.7037</v>
      </c>
      <c r="J15" s="1">
        <v>2.7187000000000001</v>
      </c>
      <c r="K15" s="12">
        <f>ROUND((($C15*E15)/10000),4)+$D15</f>
        <v>3.8415999999999997</v>
      </c>
      <c r="L15" s="18">
        <v>8600</v>
      </c>
      <c r="M15" s="1" t="s">
        <v>1</v>
      </c>
      <c r="N15" s="1">
        <v>4.7358000000000002</v>
      </c>
      <c r="O15" s="1">
        <v>3.8593999999999999</v>
      </c>
      <c r="P15" s="1">
        <v>2.8331</v>
      </c>
      <c r="Q15" s="12">
        <f t="shared" si="3"/>
        <v>4.0031999999999996</v>
      </c>
      <c r="R15" s="18">
        <f t="shared" si="1"/>
        <v>8335</v>
      </c>
      <c r="S15" s="1" t="s">
        <v>1</v>
      </c>
      <c r="T15" s="1">
        <v>4.6215999999999999</v>
      </c>
      <c r="U15" s="1">
        <v>3.7452000000000001</v>
      </c>
      <c r="V15" s="1">
        <v>2.7189000000000001</v>
      </c>
      <c r="W15" s="12">
        <f>ROUND((($C15*R15)/10000),4)+$D15</f>
        <v>3.8890000000000002</v>
      </c>
    </row>
    <row r="16" spans="1:23">
      <c r="A16" s="19">
        <v>41244</v>
      </c>
      <c r="B16" s="5" t="s">
        <v>0</v>
      </c>
      <c r="C16" s="3">
        <v>4.5640000000000001</v>
      </c>
      <c r="D16" s="3">
        <v>0.29880000000000001</v>
      </c>
      <c r="E16" s="18">
        <v>8225</v>
      </c>
      <c r="F16" s="4"/>
      <c r="G16" s="1" t="s">
        <v>1</v>
      </c>
      <c r="H16" s="1">
        <v>4.7942999999999998</v>
      </c>
      <c r="I16" s="1">
        <v>3.9251</v>
      </c>
      <c r="J16" s="1">
        <v>2.8681000000000001</v>
      </c>
      <c r="K16" s="12">
        <f>ROUND((($C16*E16)/10000),4)+$D16</f>
        <v>4.0526999999999997</v>
      </c>
      <c r="L16" s="18">
        <v>8600</v>
      </c>
      <c r="M16" s="1" t="s">
        <v>1</v>
      </c>
      <c r="N16" s="1">
        <v>4.9968000000000004</v>
      </c>
      <c r="O16" s="1">
        <v>4.0909000000000004</v>
      </c>
      <c r="P16" s="1">
        <v>2.9891999999999999</v>
      </c>
      <c r="Q16" s="12">
        <f>ROUND((($C16*L16)/10000),4)+$D16</f>
        <v>4.2237999999999998</v>
      </c>
      <c r="R16" s="18">
        <f t="shared" si="1"/>
        <v>8335</v>
      </c>
      <c r="S16" s="1" t="s">
        <v>1</v>
      </c>
      <c r="T16" s="1">
        <v>4.8758999999999997</v>
      </c>
      <c r="U16" s="1">
        <v>3.9699</v>
      </c>
      <c r="V16" s="1">
        <v>2.8683000000000001</v>
      </c>
      <c r="W16" s="12">
        <f>ROUND((($C16*R16)/10000),4)+$D16</f>
        <v>4.1029</v>
      </c>
    </row>
    <row r="17" spans="1:23">
      <c r="A17" s="19">
        <v>41275</v>
      </c>
      <c r="B17" s="5" t="s">
        <v>0</v>
      </c>
      <c r="C17" s="3">
        <v>4.1719999999999997</v>
      </c>
      <c r="D17" s="3">
        <v>0.29930000000000001</v>
      </c>
      <c r="E17" s="18">
        <v>8125</v>
      </c>
      <c r="F17" s="10">
        <v>0.53549999999999998</v>
      </c>
      <c r="G17" s="1" t="s">
        <v>1</v>
      </c>
      <c r="H17" s="1">
        <v>4.6193999999999997</v>
      </c>
      <c r="I17" s="1">
        <v>4.1532999999999998</v>
      </c>
      <c r="J17" s="1">
        <v>2.903</v>
      </c>
      <c r="K17" s="12">
        <f>ROUND(((($C17+F17)*E17)/10000),4)+$D17</f>
        <v>4.1241000000000003</v>
      </c>
      <c r="L17" s="18">
        <v>8500</v>
      </c>
      <c r="M17" s="1" t="s">
        <v>1</v>
      </c>
      <c r="N17" s="1">
        <v>4.3072999999999997</v>
      </c>
      <c r="O17" s="1">
        <v>3.8727999999999998</v>
      </c>
      <c r="P17" s="1">
        <v>2.7067999999999999</v>
      </c>
      <c r="Q17" s="12">
        <f>ROUND((($C17*L17)/10000),4)+$D17</f>
        <v>3.8454999999999999</v>
      </c>
      <c r="R17" s="18">
        <f>8500-265</f>
        <v>8235</v>
      </c>
      <c r="S17" s="1" t="s">
        <v>1</v>
      </c>
      <c r="T17" s="1">
        <v>4.1967999999999996</v>
      </c>
      <c r="U17" s="1">
        <v>3.7622</v>
      </c>
      <c r="V17" s="1">
        <v>2.5962999999999998</v>
      </c>
      <c r="W17" s="12">
        <f>ROUND((($C17*R17)/10000),4)+$D17</f>
        <v>3.7349000000000001</v>
      </c>
    </row>
    <row r="18" spans="1:23">
      <c r="A18" s="19">
        <v>41306</v>
      </c>
      <c r="B18" s="5" t="s">
        <v>0</v>
      </c>
      <c r="C18" s="3">
        <v>4.3529999999999998</v>
      </c>
      <c r="D18" s="3">
        <v>0.29980000000000001</v>
      </c>
      <c r="E18" s="18">
        <v>8125</v>
      </c>
      <c r="F18" s="10">
        <v>0.53549999999999998</v>
      </c>
      <c r="G18" s="1" t="s">
        <v>1</v>
      </c>
      <c r="H18" s="1">
        <v>4.7847</v>
      </c>
      <c r="I18" s="1">
        <v>4.3193999999999999</v>
      </c>
      <c r="J18" s="1">
        <v>3.0068000000000001</v>
      </c>
      <c r="K18" s="12">
        <f>ROUND(((($C18+F18)*E18)/10000),4)+$D18</f>
        <v>4.2717000000000001</v>
      </c>
      <c r="L18" s="18">
        <v>8500</v>
      </c>
      <c r="M18" s="1" t="s">
        <v>1</v>
      </c>
      <c r="N18" s="1">
        <v>4.4802</v>
      </c>
      <c r="O18" s="1">
        <v>4.0446</v>
      </c>
      <c r="P18" s="1">
        <v>2.8155000000000001</v>
      </c>
      <c r="Q18" s="12">
        <f>ROUND((($C18*L18)/10000),4)+$D18</f>
        <v>3.9998999999999998</v>
      </c>
      <c r="R18" s="18">
        <f>8500-265</f>
        <v>8235</v>
      </c>
      <c r="S18" s="1" t="s">
        <v>1</v>
      </c>
      <c r="T18" s="1">
        <v>4.3648999999999996</v>
      </c>
      <c r="U18" s="1">
        <v>3.9291999999999998</v>
      </c>
      <c r="V18" s="1">
        <v>2.7000999999999999</v>
      </c>
      <c r="W18" s="12">
        <f>ROUND((($C18*R18)/10000),4)+$D18</f>
        <v>3.8845000000000001</v>
      </c>
    </row>
    <row r="19" spans="1:23">
      <c r="A19" s="19">
        <v>41334</v>
      </c>
      <c r="B19" s="5" t="s">
        <v>0</v>
      </c>
      <c r="C19" s="3">
        <v>4.2842000000000002</v>
      </c>
      <c r="D19" s="3">
        <v>0.30030000000000001</v>
      </c>
      <c r="E19" s="18">
        <v>8125</v>
      </c>
      <c r="F19" s="10">
        <v>0.72282500226798518</v>
      </c>
      <c r="G19" s="1" t="s">
        <v>1</v>
      </c>
      <c r="H19" s="1">
        <v>4.8932000000000002</v>
      </c>
      <c r="I19" s="1">
        <v>4.4142000000000001</v>
      </c>
      <c r="J19" s="1">
        <v>3.0750000000000002</v>
      </c>
      <c r="K19" s="12">
        <v>4.3685</v>
      </c>
      <c r="L19" s="18">
        <v>8500</v>
      </c>
      <c r="M19" s="1" t="s">
        <v>1</v>
      </c>
      <c r="N19" s="1">
        <v>4.4153000000000002</v>
      </c>
      <c r="O19" s="1">
        <v>3.9830999999999999</v>
      </c>
      <c r="P19" s="1">
        <v>2.7747000000000002</v>
      </c>
      <c r="Q19" s="12">
        <v>3.9419</v>
      </c>
      <c r="R19" s="18">
        <v>8235</v>
      </c>
      <c r="S19" s="1" t="s">
        <v>1</v>
      </c>
      <c r="T19" s="1">
        <v>4.3018000000000001</v>
      </c>
      <c r="U19" s="1">
        <v>3.8696000000000002</v>
      </c>
      <c r="V19" s="1">
        <v>2.6612</v>
      </c>
      <c r="W19" s="12">
        <v>3.8283</v>
      </c>
    </row>
    <row r="20" spans="1:23">
      <c r="A20" s="19">
        <v>41365</v>
      </c>
      <c r="B20" s="5" t="s">
        <v>0</v>
      </c>
      <c r="C20" s="3">
        <v>4.8696999999999999</v>
      </c>
      <c r="D20" s="3">
        <v>0.30080000000000001</v>
      </c>
      <c r="E20" s="18">
        <v>8125</v>
      </c>
      <c r="F20" s="10">
        <v>0.7228</v>
      </c>
      <c r="G20" s="1" t="s">
        <v>1</v>
      </c>
      <c r="H20" s="1">
        <v>5.4264999999999999</v>
      </c>
      <c r="I20" s="1">
        <v>4.8630000000000004</v>
      </c>
      <c r="J20" s="1">
        <v>3.4102000000000001</v>
      </c>
      <c r="K20" s="12">
        <v>4.8446999999999996</v>
      </c>
      <c r="L20" s="18">
        <v>8500</v>
      </c>
      <c r="M20" s="1" t="s">
        <v>1</v>
      </c>
      <c r="N20" s="1">
        <v>4.9733000000000001</v>
      </c>
      <c r="O20" s="1">
        <v>4.4568000000000003</v>
      </c>
      <c r="P20" s="1">
        <v>3.1253000000000002</v>
      </c>
      <c r="Q20" s="12">
        <v>4.4400000000000004</v>
      </c>
      <c r="R20" s="18">
        <v>8235</v>
      </c>
      <c r="S20" s="1" t="s">
        <v>1</v>
      </c>
      <c r="T20" s="1">
        <v>4.8441999999999998</v>
      </c>
      <c r="U20" s="1">
        <v>4.3277000000000001</v>
      </c>
      <c r="V20" s="1">
        <v>2.9963000000000002</v>
      </c>
      <c r="W20" s="12">
        <v>4.3109999999999999</v>
      </c>
    </row>
    <row r="21" spans="1:23">
      <c r="A21" s="19">
        <v>41395</v>
      </c>
      <c r="B21" s="5" t="s">
        <v>2</v>
      </c>
      <c r="C21" s="3">
        <v>4.8987999999999996</v>
      </c>
      <c r="D21" s="3">
        <v>0.30120000000000002</v>
      </c>
      <c r="E21" s="18">
        <v>8125</v>
      </c>
      <c r="F21" s="10">
        <v>0.7228</v>
      </c>
      <c r="G21" s="1">
        <v>6.3489000000000004</v>
      </c>
      <c r="H21" s="1">
        <v>6.1848000000000001</v>
      </c>
      <c r="I21" s="1">
        <v>4.4047999999999998</v>
      </c>
      <c r="J21" s="1">
        <v>2.9085999999999999</v>
      </c>
      <c r="K21" s="12">
        <v>4.8688000000000002</v>
      </c>
      <c r="L21" s="18">
        <v>8500</v>
      </c>
      <c r="M21" s="1">
        <v>5.8226000000000004</v>
      </c>
      <c r="N21" s="1">
        <v>5.6721000000000004</v>
      </c>
      <c r="O21" s="1">
        <v>4.0396000000000001</v>
      </c>
      <c r="P21" s="1">
        <v>2.6675</v>
      </c>
      <c r="Q21" s="12">
        <v>4.4652000000000003</v>
      </c>
      <c r="R21" s="18">
        <v>8235</v>
      </c>
      <c r="S21" s="1">
        <v>5.6928000000000001</v>
      </c>
      <c r="T21" s="1">
        <v>5.5423</v>
      </c>
      <c r="U21" s="1">
        <v>3.9098000000000002</v>
      </c>
      <c r="V21" s="1">
        <v>2.5377000000000001</v>
      </c>
      <c r="W21" s="12">
        <v>4.3353999999999999</v>
      </c>
    </row>
    <row r="22" spans="1:23">
      <c r="A22" s="19">
        <v>41426</v>
      </c>
      <c r="B22" s="5" t="s">
        <v>2</v>
      </c>
      <c r="C22" s="3">
        <v>4.9362000000000004</v>
      </c>
      <c r="D22" s="3">
        <v>0.30170000000000002</v>
      </c>
      <c r="E22" s="18">
        <v>8125</v>
      </c>
      <c r="F22" s="10">
        <v>0.74299999999999999</v>
      </c>
      <c r="G22" s="1">
        <v>6.4104999999999999</v>
      </c>
      <c r="H22" s="1">
        <v>6.2447999999999997</v>
      </c>
      <c r="I22" s="1">
        <v>4.5399000000000003</v>
      </c>
      <c r="J22" s="1">
        <v>2.9367999999999999</v>
      </c>
      <c r="K22" s="12">
        <v>4.9160000000000004</v>
      </c>
      <c r="L22" s="18">
        <v>8500</v>
      </c>
      <c r="M22" s="1">
        <v>5.8647</v>
      </c>
      <c r="N22" s="1">
        <v>5.7130999999999998</v>
      </c>
      <c r="O22" s="1">
        <v>4.1534000000000004</v>
      </c>
      <c r="P22" s="1">
        <v>2.6867999999999999</v>
      </c>
      <c r="Q22" s="12">
        <v>4.4974999999999996</v>
      </c>
      <c r="R22" s="18">
        <v>8235</v>
      </c>
      <c r="S22" s="1">
        <v>5.7339000000000002</v>
      </c>
      <c r="T22" s="1">
        <v>5.5823</v>
      </c>
      <c r="U22" s="1">
        <v>4.0225999999999997</v>
      </c>
      <c r="V22" s="1">
        <v>2.556</v>
      </c>
      <c r="W22" s="12">
        <v>4.3666999999999998</v>
      </c>
    </row>
    <row r="23" spans="1:23">
      <c r="A23" s="19">
        <v>41456</v>
      </c>
      <c r="B23" s="5" t="s">
        <v>2</v>
      </c>
      <c r="C23" s="3">
        <v>4.5056000000000003</v>
      </c>
      <c r="D23" s="3">
        <v>0.30220000000000002</v>
      </c>
      <c r="E23" s="18">
        <v>8125</v>
      </c>
      <c r="F23" s="10">
        <v>0.74299999999999999</v>
      </c>
      <c r="G23" s="1">
        <v>5.9550000000000001</v>
      </c>
      <c r="H23" s="1">
        <v>5.8010999999999999</v>
      </c>
      <c r="I23" s="1">
        <v>4.1315</v>
      </c>
      <c r="J23" s="1">
        <v>2.7281</v>
      </c>
      <c r="K23" s="12">
        <v>4.5667</v>
      </c>
      <c r="L23" s="18">
        <v>8500</v>
      </c>
      <c r="M23" s="1">
        <v>5.3880999999999997</v>
      </c>
      <c r="N23" s="1">
        <v>5.2488000000000001</v>
      </c>
      <c r="O23" s="1">
        <v>3.7382</v>
      </c>
      <c r="P23" s="1">
        <v>2.4683999999999999</v>
      </c>
      <c r="Q23" s="12">
        <v>4.1319999999999997</v>
      </c>
      <c r="R23" s="18">
        <v>8235</v>
      </c>
      <c r="S23" s="1">
        <v>5.2686999999999999</v>
      </c>
      <c r="T23" s="1">
        <v>5.1294000000000004</v>
      </c>
      <c r="U23" s="1">
        <v>3.6187999999999998</v>
      </c>
      <c r="V23" s="1">
        <v>2.3490000000000002</v>
      </c>
      <c r="W23" s="12">
        <v>4.0125999999999999</v>
      </c>
    </row>
    <row r="24" spans="1:23">
      <c r="A24" s="19">
        <v>41487</v>
      </c>
      <c r="B24" s="5" t="s">
        <v>2</v>
      </c>
      <c r="C24" s="3">
        <v>4.3593999999999999</v>
      </c>
      <c r="D24" s="3">
        <v>0.30270000000000002</v>
      </c>
      <c r="E24" s="18">
        <v>8125</v>
      </c>
      <c r="F24" s="10">
        <v>0.74299999999999999</v>
      </c>
      <c r="G24" s="1">
        <v>5.8007</v>
      </c>
      <c r="H24" s="1">
        <v>5.6508000000000003</v>
      </c>
      <c r="I24" s="1">
        <v>4.0244</v>
      </c>
      <c r="J24" s="1">
        <v>2.6575000000000002</v>
      </c>
      <c r="K24" s="12">
        <v>4.4484000000000004</v>
      </c>
      <c r="L24" s="18">
        <v>8500</v>
      </c>
      <c r="M24" s="1">
        <v>5.2267000000000001</v>
      </c>
      <c r="N24" s="1">
        <v>5.0915999999999997</v>
      </c>
      <c r="O24" s="1">
        <v>3.6261999999999999</v>
      </c>
      <c r="P24" s="1">
        <v>2.3944999999999999</v>
      </c>
      <c r="Q24" s="12">
        <v>4.0082000000000004</v>
      </c>
      <c r="R24" s="18">
        <v>8235</v>
      </c>
      <c r="S24" s="1">
        <v>5.1112000000000002</v>
      </c>
      <c r="T24" s="1">
        <v>4.9760999999999997</v>
      </c>
      <c r="U24" s="1">
        <v>3.5106999999999999</v>
      </c>
      <c r="V24" s="1">
        <v>2.2789999999999999</v>
      </c>
      <c r="W24" s="12">
        <v>3.8927</v>
      </c>
    </row>
    <row r="25" spans="1:23">
      <c r="A25" s="19">
        <v>41518</v>
      </c>
      <c r="B25" s="5" t="s">
        <v>2</v>
      </c>
      <c r="C25" s="3">
        <v>4.3818000000000001</v>
      </c>
      <c r="D25" s="3">
        <v>0.30320000000000003</v>
      </c>
      <c r="E25" s="18">
        <v>8125</v>
      </c>
      <c r="F25" s="10">
        <v>0.64849999999999997</v>
      </c>
      <c r="G25" s="1">
        <v>5.7249999999999996</v>
      </c>
      <c r="H25" s="1">
        <v>5.577</v>
      </c>
      <c r="I25" s="1">
        <v>4.0544000000000002</v>
      </c>
      <c r="J25" s="1">
        <v>2.6227999999999998</v>
      </c>
      <c r="K25" s="12">
        <v>4.3902999999999999</v>
      </c>
      <c r="L25" s="18">
        <v>8500</v>
      </c>
      <c r="M25" s="1">
        <v>5.2522000000000002</v>
      </c>
      <c r="N25" s="1">
        <v>5.1163999999999996</v>
      </c>
      <c r="O25" s="1">
        <v>3.7195999999999998</v>
      </c>
      <c r="P25" s="1">
        <v>2.4062000000000001</v>
      </c>
      <c r="Q25" s="12">
        <v>4.0277000000000003</v>
      </c>
      <c r="R25" s="18">
        <v>8235</v>
      </c>
      <c r="S25" s="1">
        <v>5.1360000000000001</v>
      </c>
      <c r="T25" s="1">
        <v>5.0003000000000002</v>
      </c>
      <c r="U25" s="1">
        <v>3.6034999999999999</v>
      </c>
      <c r="V25" s="1">
        <v>2.29</v>
      </c>
      <c r="W25" s="12">
        <v>3.9116</v>
      </c>
    </row>
    <row r="26" spans="1:23">
      <c r="A26" s="19">
        <v>41548</v>
      </c>
      <c r="B26" s="5" t="s">
        <v>2</v>
      </c>
      <c r="C26" s="3">
        <v>4.3159000000000001</v>
      </c>
      <c r="D26" s="3">
        <v>0.30370000000000003</v>
      </c>
      <c r="E26" s="18">
        <v>8125</v>
      </c>
      <c r="F26" s="10">
        <v>0.64849999999999997</v>
      </c>
      <c r="G26" s="1">
        <v>5.6558000000000002</v>
      </c>
      <c r="H26" s="1">
        <v>5.5096999999999996</v>
      </c>
      <c r="I26" s="1">
        <v>3.8570000000000002</v>
      </c>
      <c r="J26" s="1">
        <v>2.5911</v>
      </c>
      <c r="K26" s="12">
        <v>4.3372999999999999</v>
      </c>
      <c r="L26" s="18">
        <v>8500</v>
      </c>
      <c r="M26" s="1">
        <v>5.1798000000000002</v>
      </c>
      <c r="N26" s="1">
        <v>5.0458999999999996</v>
      </c>
      <c r="O26" s="1">
        <v>3.5323000000000002</v>
      </c>
      <c r="P26" s="1">
        <v>2.3730000000000002</v>
      </c>
      <c r="Q26" s="12">
        <v>3.9722</v>
      </c>
      <c r="R26" s="18">
        <v>8235</v>
      </c>
      <c r="S26" s="1">
        <v>5.0654000000000003</v>
      </c>
      <c r="T26" s="1">
        <v>4.9314999999999998</v>
      </c>
      <c r="U26" s="1">
        <v>3.4180000000000001</v>
      </c>
      <c r="V26" s="1">
        <v>2.2587999999999999</v>
      </c>
      <c r="W26" s="12">
        <v>3.8578000000000001</v>
      </c>
    </row>
    <row r="27" spans="1:23">
      <c r="A27" s="19">
        <v>41579</v>
      </c>
      <c r="B27" s="5" t="s">
        <v>0</v>
      </c>
      <c r="C27" s="3">
        <v>4.5697999999999999</v>
      </c>
      <c r="D27" s="3">
        <v>0.30420000000000003</v>
      </c>
      <c r="E27" s="18">
        <v>8125</v>
      </c>
      <c r="F27" s="10">
        <v>0.64849999999999997</v>
      </c>
      <c r="G27" s="1" t="s">
        <v>1</v>
      </c>
      <c r="H27" s="1">
        <v>5.0898000000000003</v>
      </c>
      <c r="I27" s="1">
        <v>4.6234000000000002</v>
      </c>
      <c r="J27" s="1">
        <v>3.1985999999999999</v>
      </c>
      <c r="K27" s="12">
        <v>4.5441000000000003</v>
      </c>
      <c r="L27" s="18">
        <v>8500</v>
      </c>
      <c r="M27" s="1" t="s">
        <v>1</v>
      </c>
      <c r="N27" s="1">
        <v>4.6916000000000002</v>
      </c>
      <c r="O27" s="1">
        <v>4.2617000000000003</v>
      </c>
      <c r="P27" s="1">
        <v>2.9483000000000001</v>
      </c>
      <c r="Q27" s="12">
        <v>4.1885000000000003</v>
      </c>
      <c r="R27" s="18">
        <v>8235</v>
      </c>
      <c r="S27" s="1" t="s">
        <v>1</v>
      </c>
      <c r="T27" s="1">
        <v>4.5705</v>
      </c>
      <c r="U27" s="1">
        <v>4.1406000000000001</v>
      </c>
      <c r="V27" s="1">
        <v>2.8271999999999999</v>
      </c>
      <c r="W27" s="12">
        <v>4.0674000000000001</v>
      </c>
    </row>
    <row r="28" spans="1:23">
      <c r="A28" s="19">
        <v>41609</v>
      </c>
      <c r="B28" s="5" t="s">
        <v>0</v>
      </c>
      <c r="C28" s="3">
        <v>4.6402999999999999</v>
      </c>
      <c r="D28" s="3">
        <v>0.30480000000000002</v>
      </c>
      <c r="E28" s="18">
        <v>8125</v>
      </c>
      <c r="F28" s="10">
        <v>0.60929999999999995</v>
      </c>
      <c r="G28" s="1" t="s">
        <v>1</v>
      </c>
      <c r="H28" s="1">
        <v>5.1189999999999998</v>
      </c>
      <c r="I28" s="1">
        <v>4.6218000000000004</v>
      </c>
      <c r="J28" s="1">
        <v>3.2168999999999999</v>
      </c>
      <c r="K28" s="12">
        <v>4.5701000000000001</v>
      </c>
      <c r="L28" s="18">
        <v>8500</v>
      </c>
      <c r="M28" s="1" t="s">
        <v>1</v>
      </c>
      <c r="N28" s="1">
        <v>4.7594000000000003</v>
      </c>
      <c r="O28" s="1">
        <v>4.2972000000000001</v>
      </c>
      <c r="P28" s="1">
        <v>2.9908999999999999</v>
      </c>
      <c r="Q28" s="12">
        <v>4.2491000000000003</v>
      </c>
      <c r="R28" s="18">
        <v>8235</v>
      </c>
      <c r="S28" s="1" t="s">
        <v>1</v>
      </c>
      <c r="T28" s="1">
        <v>4.6364000000000001</v>
      </c>
      <c r="U28" s="1">
        <v>4.1741999999999999</v>
      </c>
      <c r="V28" s="1">
        <v>2.8679000000000001</v>
      </c>
      <c r="W28" s="12">
        <v>4.1261000000000001</v>
      </c>
    </row>
    <row r="29" spans="1:23">
      <c r="A29" s="19">
        <v>41640</v>
      </c>
      <c r="B29" s="5" t="s">
        <v>0</v>
      </c>
      <c r="C29" s="3">
        <v>5.4729000000000001</v>
      </c>
      <c r="D29" s="3">
        <v>0.30530000000000002</v>
      </c>
      <c r="E29" s="18">
        <v>8125</v>
      </c>
      <c r="F29" s="10">
        <v>0.60929999999999995</v>
      </c>
      <c r="G29" s="1" t="s">
        <v>1</v>
      </c>
      <c r="H29" s="1">
        <v>5.8319999999999999</v>
      </c>
      <c r="I29" s="1">
        <v>5.1580000000000004</v>
      </c>
      <c r="J29" s="1">
        <v>4.1372999999999998</v>
      </c>
      <c r="K29" s="12">
        <v>5.2469999999999999</v>
      </c>
      <c r="L29" s="18">
        <v>8500</v>
      </c>
      <c r="M29" s="1" t="s">
        <v>1</v>
      </c>
      <c r="N29" s="1">
        <v>5.51</v>
      </c>
      <c r="O29" s="1">
        <v>4.8731999999999998</v>
      </c>
      <c r="P29" s="1">
        <v>3.9087999999999998</v>
      </c>
      <c r="Q29" s="12">
        <v>4.9573</v>
      </c>
      <c r="R29" s="18">
        <f>8500-265</f>
        <v>8235</v>
      </c>
      <c r="S29" s="1" t="s">
        <v>1</v>
      </c>
      <c r="T29" s="1">
        <v>5.3650000000000002</v>
      </c>
      <c r="U29" s="1">
        <v>4.7282000000000002</v>
      </c>
      <c r="V29" s="1">
        <v>3.7637999999999998</v>
      </c>
      <c r="W29" s="12">
        <v>4.8121999999999998</v>
      </c>
    </row>
    <row r="30" spans="1:23">
      <c r="A30" s="19">
        <v>41671</v>
      </c>
      <c r="B30" s="5" t="s">
        <v>0</v>
      </c>
      <c r="C30" s="3">
        <v>6.0827</v>
      </c>
      <c r="D30" s="3">
        <v>0.30580000000000002</v>
      </c>
      <c r="E30" s="18">
        <v>8125</v>
      </c>
      <c r="F30" s="10">
        <v>0.60929999999999995</v>
      </c>
      <c r="G30" s="1" t="s">
        <v>1</v>
      </c>
      <c r="H30" s="1">
        <v>6.3833000000000002</v>
      </c>
      <c r="I30" s="1">
        <v>5.6722999999999999</v>
      </c>
      <c r="J30" s="1">
        <v>4.5284000000000004</v>
      </c>
      <c r="K30" s="12">
        <v>5.7430000000000003</v>
      </c>
      <c r="L30" s="18">
        <v>8500</v>
      </c>
      <c r="M30" s="1" t="s">
        <v>1</v>
      </c>
      <c r="N30" s="1">
        <v>6.0867000000000004</v>
      </c>
      <c r="O30" s="1">
        <v>5.4086999999999996</v>
      </c>
      <c r="P30" s="1">
        <v>4.3178999999999998</v>
      </c>
      <c r="Q30" s="12">
        <v>5.4760999999999997</v>
      </c>
      <c r="R30" s="18">
        <v>8235</v>
      </c>
      <c r="S30" s="1" t="s">
        <v>1</v>
      </c>
      <c r="T30" s="1">
        <v>5.9255000000000004</v>
      </c>
      <c r="U30" s="1">
        <v>5.2474999999999996</v>
      </c>
      <c r="V30" s="1">
        <v>4.1566999999999998</v>
      </c>
      <c r="W30" s="12">
        <v>5.3148999999999997</v>
      </c>
    </row>
    <row r="31" spans="1:23">
      <c r="A31" s="19">
        <v>41699</v>
      </c>
      <c r="B31" s="5" t="s">
        <v>0</v>
      </c>
      <c r="C31" s="3">
        <v>6.3906999999999998</v>
      </c>
      <c r="D31" s="3">
        <v>0.30630000000000002</v>
      </c>
      <c r="E31" s="18">
        <v>8125</v>
      </c>
      <c r="F31" s="10">
        <v>0.60929999999999995</v>
      </c>
      <c r="G31" s="1" t="s">
        <v>1</v>
      </c>
      <c r="H31" s="1">
        <v>6.6620999999999997</v>
      </c>
      <c r="I31" s="1">
        <v>5.9173999999999998</v>
      </c>
      <c r="J31" s="1">
        <v>4.7260999999999997</v>
      </c>
      <c r="K31" s="12">
        <v>5.9938000000000002</v>
      </c>
      <c r="L31" s="18">
        <v>8500</v>
      </c>
      <c r="M31" s="1" t="s">
        <v>1</v>
      </c>
      <c r="N31" s="1">
        <v>6.3781999999999996</v>
      </c>
      <c r="O31" s="1">
        <v>5.6651999999999996</v>
      </c>
      <c r="P31" s="1">
        <v>4.5247000000000002</v>
      </c>
      <c r="Q31" s="12">
        <v>5.7384000000000004</v>
      </c>
      <c r="R31" s="18">
        <v>8235</v>
      </c>
      <c r="S31" s="1" t="s">
        <v>1</v>
      </c>
      <c r="T31" s="1">
        <v>6.2088999999999999</v>
      </c>
      <c r="U31" s="1">
        <v>5.4958999999999998</v>
      </c>
      <c r="V31" s="1">
        <v>4.3554000000000004</v>
      </c>
      <c r="W31" s="12">
        <v>5.569</v>
      </c>
    </row>
    <row r="32" spans="1:23">
      <c r="A32" s="19">
        <v>41730</v>
      </c>
      <c r="B32" s="5" t="s">
        <v>0</v>
      </c>
      <c r="C32" s="3">
        <v>5.484</v>
      </c>
      <c r="D32" s="3">
        <v>0.30680000000000002</v>
      </c>
      <c r="E32" s="18">
        <v>8125</v>
      </c>
      <c r="F32" s="10">
        <v>0.60929999999999995</v>
      </c>
      <c r="G32" s="1" t="s">
        <v>1</v>
      </c>
      <c r="H32" s="1">
        <v>5.8437999999999999</v>
      </c>
      <c r="I32" s="1">
        <v>5.1486000000000001</v>
      </c>
      <c r="J32" s="1">
        <v>4.1456</v>
      </c>
      <c r="K32" s="12">
        <v>5.2576000000000001</v>
      </c>
      <c r="L32" s="18">
        <v>8500</v>
      </c>
      <c r="M32" s="1" t="s">
        <v>1</v>
      </c>
      <c r="N32" s="1">
        <v>5.5221999999999998</v>
      </c>
      <c r="O32" s="1">
        <v>4.8651999999999997</v>
      </c>
      <c r="P32" s="1">
        <v>3.9174000000000002</v>
      </c>
      <c r="Q32" s="12">
        <v>4.9682000000000004</v>
      </c>
      <c r="R32" s="18">
        <v>8235</v>
      </c>
      <c r="S32" s="1" t="s">
        <v>1</v>
      </c>
      <c r="T32" s="1">
        <v>5.3768000000000002</v>
      </c>
      <c r="U32" s="1">
        <v>4.7199</v>
      </c>
      <c r="V32" s="1">
        <v>3.7721</v>
      </c>
      <c r="W32" s="12">
        <v>4.8228999999999997</v>
      </c>
    </row>
    <row r="33" spans="1:23">
      <c r="A33" s="19">
        <v>41760</v>
      </c>
      <c r="B33" s="5" t="s">
        <v>2</v>
      </c>
      <c r="C33" s="3">
        <v>5.6330999999999998</v>
      </c>
      <c r="D33" s="3">
        <v>0.30730000000000002</v>
      </c>
      <c r="E33" s="18">
        <v>8125</v>
      </c>
      <c r="F33" s="10">
        <v>0.60929999999999995</v>
      </c>
      <c r="G33" s="1">
        <v>6.1264000000000003</v>
      </c>
      <c r="H33" s="1">
        <v>6.5890000000000004</v>
      </c>
      <c r="I33" s="1">
        <v>5.2182000000000004</v>
      </c>
      <c r="J33" s="1">
        <v>3.6362999999999999</v>
      </c>
      <c r="K33" s="12">
        <v>5.3792</v>
      </c>
      <c r="L33" s="18">
        <v>8500</v>
      </c>
      <c r="M33" s="1">
        <v>5.8032000000000004</v>
      </c>
      <c r="N33" s="1">
        <v>6.2413999999999996</v>
      </c>
      <c r="O33" s="1">
        <v>4.9428999999999998</v>
      </c>
      <c r="P33" s="1">
        <v>3.4445000000000001</v>
      </c>
      <c r="Q33" s="12">
        <v>5.0953999999999997</v>
      </c>
      <c r="R33" s="18">
        <v>8235</v>
      </c>
      <c r="S33" s="1">
        <v>5.6539000000000001</v>
      </c>
      <c r="T33" s="1">
        <v>6.0921000000000003</v>
      </c>
      <c r="U33" s="1">
        <v>4.7937000000000003</v>
      </c>
      <c r="V33" s="1">
        <v>3.2951999999999999</v>
      </c>
      <c r="W33" s="12">
        <v>4.9462000000000002</v>
      </c>
    </row>
    <row r="34" spans="1:23">
      <c r="A34" s="19">
        <v>41791</v>
      </c>
      <c r="B34" s="5" t="s">
        <v>2</v>
      </c>
      <c r="C34" s="3">
        <v>5.4890999999999996</v>
      </c>
      <c r="D34" s="3">
        <v>0.30780000000000002</v>
      </c>
      <c r="E34" s="18">
        <v>8125</v>
      </c>
      <c r="F34" s="10">
        <v>0.61031479633493602</v>
      </c>
      <c r="G34" s="1">
        <v>5.9946999999999999</v>
      </c>
      <c r="H34" s="1">
        <v>6.4474</v>
      </c>
      <c r="I34" s="1">
        <v>5.0755999999999997</v>
      </c>
      <c r="J34" s="1">
        <v>3.5581999999999998</v>
      </c>
      <c r="K34" s="12">
        <v>5.2636000000000003</v>
      </c>
      <c r="L34" s="18">
        <v>8500</v>
      </c>
      <c r="M34" s="1">
        <v>5.6643999999999997</v>
      </c>
      <c r="N34" s="1">
        <v>6.0921000000000003</v>
      </c>
      <c r="O34" s="1">
        <v>4.7958999999999996</v>
      </c>
      <c r="P34" s="1">
        <v>3.3620999999999999</v>
      </c>
      <c r="Q34" s="12">
        <v>4.9734999999999996</v>
      </c>
      <c r="R34" s="18">
        <v>8235</v>
      </c>
      <c r="S34" s="1">
        <v>5.5189000000000004</v>
      </c>
      <c r="T34" s="1">
        <v>5.9466000000000001</v>
      </c>
      <c r="U34" s="1">
        <v>4.6504000000000003</v>
      </c>
      <c r="V34" s="1">
        <v>3.2166000000000001</v>
      </c>
      <c r="W34" s="12">
        <v>4.8281000000000001</v>
      </c>
    </row>
    <row r="35" spans="1:23">
      <c r="A35" s="19">
        <v>41821</v>
      </c>
      <c r="B35" s="5" t="s">
        <v>2</v>
      </c>
      <c r="C35" s="3">
        <v>5.5634999999999994</v>
      </c>
      <c r="D35" s="3">
        <v>0.30830000000000002</v>
      </c>
      <c r="E35" s="18">
        <v>8125</v>
      </c>
      <c r="F35" s="10">
        <v>0.61031479633493602</v>
      </c>
      <c r="G35" s="1">
        <v>6.0640999999999998</v>
      </c>
      <c r="H35" s="1">
        <v>6.5220000000000002</v>
      </c>
      <c r="I35" s="1">
        <v>5.1205999999999996</v>
      </c>
      <c r="J35" s="1">
        <v>3.5994000000000002</v>
      </c>
      <c r="K35" s="12">
        <v>5.3244999999999996</v>
      </c>
      <c r="L35" s="18">
        <v>8500</v>
      </c>
      <c r="M35" s="1">
        <v>5.7370000000000001</v>
      </c>
      <c r="N35" s="1">
        <v>6.1702000000000004</v>
      </c>
      <c r="O35" s="1">
        <v>4.8442999999999996</v>
      </c>
      <c r="P35" s="1">
        <v>3.4051999999999998</v>
      </c>
      <c r="Q35" s="12">
        <v>5.0373000000000001</v>
      </c>
      <c r="R35" s="18">
        <v>8235</v>
      </c>
      <c r="S35" s="1">
        <v>5.5895000000000001</v>
      </c>
      <c r="T35" s="1">
        <v>6.0227000000000004</v>
      </c>
      <c r="U35" s="1">
        <v>4.6969000000000003</v>
      </c>
      <c r="V35" s="1">
        <v>3.2578</v>
      </c>
      <c r="W35" s="12">
        <v>4.8898000000000001</v>
      </c>
    </row>
    <row r="36" spans="1:23">
      <c r="A36" s="19">
        <v>41852</v>
      </c>
      <c r="B36" s="5" t="s">
        <v>2</v>
      </c>
      <c r="C36" s="3">
        <v>4.9447999999999999</v>
      </c>
      <c r="D36" s="3">
        <v>0.30880000000000002</v>
      </c>
      <c r="E36" s="18">
        <v>8125</v>
      </c>
      <c r="F36" s="10">
        <v>0.61031479633493602</v>
      </c>
      <c r="G36" s="1">
        <v>5.4920999999999998</v>
      </c>
      <c r="H36" s="1">
        <v>5.9067999999999996</v>
      </c>
      <c r="I36" s="1">
        <v>4.6779999999999999</v>
      </c>
      <c r="J36" s="1">
        <v>3.2599</v>
      </c>
      <c r="K36" s="12">
        <v>4.8223000000000003</v>
      </c>
      <c r="L36" s="18">
        <v>8500</v>
      </c>
      <c r="M36" s="1">
        <v>5.1386000000000003</v>
      </c>
      <c r="N36" s="1">
        <v>5.5266000000000002</v>
      </c>
      <c r="O36" s="1">
        <v>4.3768000000000002</v>
      </c>
      <c r="P36" s="1">
        <v>3.05</v>
      </c>
      <c r="Q36" s="12">
        <v>4.5118999999999998</v>
      </c>
      <c r="R36" s="18">
        <v>8235</v>
      </c>
      <c r="S36" s="1">
        <v>5.0075000000000003</v>
      </c>
      <c r="T36" s="1">
        <v>5.3956</v>
      </c>
      <c r="U36" s="1">
        <v>4.2458</v>
      </c>
      <c r="V36" s="1">
        <v>2.919</v>
      </c>
      <c r="W36" s="12">
        <v>4.3807999999999998</v>
      </c>
    </row>
    <row r="37" spans="1:23">
      <c r="A37" s="19">
        <v>41883</v>
      </c>
      <c r="B37" s="5" t="s">
        <v>2</v>
      </c>
      <c r="C37" s="3">
        <v>5.0606</v>
      </c>
      <c r="D37" s="3">
        <v>0.30930000000000002</v>
      </c>
      <c r="E37" s="18">
        <v>8125</v>
      </c>
      <c r="F37" s="10">
        <v>0.61031479633493602</v>
      </c>
      <c r="G37" s="1">
        <v>5.5998999999999999</v>
      </c>
      <c r="H37" s="1">
        <v>6.0227000000000004</v>
      </c>
      <c r="I37" s="1">
        <v>4.7412000000000001</v>
      </c>
      <c r="J37" s="1">
        <v>3.3237999999999999</v>
      </c>
      <c r="K37" s="12">
        <v>4.9169</v>
      </c>
      <c r="L37" s="18">
        <v>8500</v>
      </c>
      <c r="M37" s="1">
        <v>5.2512999999999996</v>
      </c>
      <c r="N37" s="1">
        <v>5.6478000000000002</v>
      </c>
      <c r="O37" s="1">
        <v>4.4461000000000004</v>
      </c>
      <c r="P37" s="1">
        <v>3.1168999999999998</v>
      </c>
      <c r="Q37" s="12">
        <v>4.6108000000000002</v>
      </c>
      <c r="R37" s="18">
        <v>8235</v>
      </c>
      <c r="S37" s="1">
        <v>5.1170999999999998</v>
      </c>
      <c r="T37" s="1">
        <v>5.5137</v>
      </c>
      <c r="U37" s="1">
        <v>4.3120000000000003</v>
      </c>
      <c r="V37" s="1">
        <v>2.9828000000000001</v>
      </c>
      <c r="W37" s="12">
        <v>4.4767000000000001</v>
      </c>
    </row>
    <row r="38" spans="1:23">
      <c r="A38" s="19">
        <v>41913</v>
      </c>
      <c r="B38" s="5" t="s">
        <v>2</v>
      </c>
      <c r="C38" s="3">
        <v>4.93</v>
      </c>
      <c r="D38" s="3">
        <v>0.30980000000000002</v>
      </c>
      <c r="E38" s="18">
        <v>8125</v>
      </c>
      <c r="F38" s="10">
        <v>0.61031479633493602</v>
      </c>
      <c r="G38" s="1">
        <v>5.4795999999999996</v>
      </c>
      <c r="H38" s="1">
        <v>5.8933999999999997</v>
      </c>
      <c r="I38" s="1">
        <v>4.5834999999999999</v>
      </c>
      <c r="J38" s="1">
        <v>3.2524000000000002</v>
      </c>
      <c r="K38" s="12">
        <v>4.8113000000000001</v>
      </c>
      <c r="L38" s="18">
        <v>8500</v>
      </c>
      <c r="M38" s="1">
        <v>5.1254</v>
      </c>
      <c r="N38" s="1">
        <v>5.5124000000000004</v>
      </c>
      <c r="O38" s="1">
        <v>4.2872000000000003</v>
      </c>
      <c r="P38" s="1">
        <v>3.0421999999999998</v>
      </c>
      <c r="Q38" s="12">
        <v>4.5003000000000002</v>
      </c>
      <c r="R38" s="18">
        <v>8235</v>
      </c>
      <c r="S38" s="1">
        <v>4.9946999999999999</v>
      </c>
      <c r="T38" s="1">
        <v>5.3818000000000001</v>
      </c>
      <c r="U38" s="1">
        <v>4.1565000000000003</v>
      </c>
      <c r="V38" s="1">
        <v>2.9116</v>
      </c>
      <c r="W38" s="12">
        <v>4.3696999999999999</v>
      </c>
    </row>
    <row r="39" spans="1:23">
      <c r="A39" s="19">
        <v>41944</v>
      </c>
      <c r="B39" s="5" t="s">
        <v>0</v>
      </c>
      <c r="C39" s="3">
        <v>4.5950999999999995</v>
      </c>
      <c r="D39" s="3">
        <v>0.31030000000000002</v>
      </c>
      <c r="E39" s="18">
        <v>8125</v>
      </c>
      <c r="F39" s="10">
        <v>0.61031479633493602</v>
      </c>
      <c r="G39" s="1" t="s">
        <v>1</v>
      </c>
      <c r="H39" s="1">
        <v>5.0458999999999996</v>
      </c>
      <c r="I39" s="1">
        <v>4.5335000000000001</v>
      </c>
      <c r="J39" s="1">
        <v>3.5796000000000001</v>
      </c>
      <c r="K39" s="12">
        <v>4.5396999999999998</v>
      </c>
      <c r="L39" s="18">
        <v>8500</v>
      </c>
      <c r="M39" s="1" t="s">
        <v>1</v>
      </c>
      <c r="N39" s="1">
        <v>4.6862000000000004</v>
      </c>
      <c r="O39" s="1">
        <v>4.2103999999999999</v>
      </c>
      <c r="P39" s="1">
        <v>3.3243999999999998</v>
      </c>
      <c r="Q39" s="12">
        <v>4.2161</v>
      </c>
      <c r="R39" s="18">
        <v>8235</v>
      </c>
      <c r="S39" s="1" t="s">
        <v>1</v>
      </c>
      <c r="T39" s="1">
        <v>4.5644999999999998</v>
      </c>
      <c r="U39" s="1">
        <v>4.0885999999999996</v>
      </c>
      <c r="V39" s="1">
        <v>3.2027000000000001</v>
      </c>
      <c r="W39" s="12">
        <v>4.0944000000000003</v>
      </c>
    </row>
    <row r="40" spans="1:23">
      <c r="A40" s="19">
        <v>41974</v>
      </c>
      <c r="B40" s="5" t="s">
        <v>0</v>
      </c>
      <c r="C40" s="3">
        <v>5.4981999999999998</v>
      </c>
      <c r="D40" s="3">
        <v>0.31080000000000002</v>
      </c>
      <c r="E40" s="18">
        <v>8125</v>
      </c>
      <c r="F40" s="10">
        <v>0.64219999999999999</v>
      </c>
      <c r="G40" s="1" t="s">
        <v>1</v>
      </c>
      <c r="H40" s="1">
        <v>5.8906999999999998</v>
      </c>
      <c r="I40" s="1">
        <v>5.2099000000000002</v>
      </c>
      <c r="J40" s="1">
        <v>4.1788999999999996</v>
      </c>
      <c r="K40" s="12">
        <v>5.2998000000000003</v>
      </c>
      <c r="L40" s="18">
        <v>8500</v>
      </c>
      <c r="M40" s="1" t="s">
        <v>1</v>
      </c>
      <c r="N40" s="1">
        <v>5.54</v>
      </c>
      <c r="O40" s="1">
        <v>4.8997999999999999</v>
      </c>
      <c r="P40" s="1">
        <v>3.9300999999999999</v>
      </c>
      <c r="Q40" s="12">
        <v>4.9843000000000002</v>
      </c>
      <c r="R40" s="18">
        <v>8235</v>
      </c>
      <c r="S40" s="1" t="s">
        <v>1</v>
      </c>
      <c r="T40" s="1">
        <v>5.3943000000000003</v>
      </c>
      <c r="U40" s="1">
        <v>4.7541000000000002</v>
      </c>
      <c r="V40" s="1">
        <v>3.7844000000000002</v>
      </c>
      <c r="W40" s="12">
        <v>4.8385999999999996</v>
      </c>
    </row>
    <row r="41" spans="1:23">
      <c r="A41" s="19">
        <v>42005</v>
      </c>
      <c r="B41" s="5" t="s">
        <v>0</v>
      </c>
      <c r="C41" s="3">
        <v>3.9740000000000002</v>
      </c>
      <c r="D41" s="3">
        <v>0.31140000000000001</v>
      </c>
      <c r="E41" s="18">
        <v>8372.7684108254271</v>
      </c>
      <c r="F41" s="10" t="s">
        <v>4</v>
      </c>
      <c r="G41" s="1" t="s">
        <v>1</v>
      </c>
      <c r="H41" s="1">
        <v>3.9527999999999999</v>
      </c>
      <c r="I41" s="1">
        <v>3.6307999999999998</v>
      </c>
      <c r="J41" s="1">
        <v>2.9695999999999998</v>
      </c>
      <c r="K41" s="12">
        <v>3.6387</v>
      </c>
      <c r="L41" s="18">
        <v>8372.7684108254271</v>
      </c>
      <c r="M41" s="1" t="s">
        <v>1</v>
      </c>
      <c r="N41" s="1">
        <v>3.9527999999999999</v>
      </c>
      <c r="O41" s="1">
        <v>3.6307999999999998</v>
      </c>
      <c r="P41" s="1">
        <v>2.9695999999999998</v>
      </c>
      <c r="Q41" s="12">
        <v>3.6387</v>
      </c>
      <c r="R41" s="18">
        <v>8372.7684108254271</v>
      </c>
      <c r="S41" s="1" t="s">
        <v>1</v>
      </c>
      <c r="T41" s="1">
        <v>3.9527999999999999</v>
      </c>
      <c r="U41" s="1">
        <v>3.6307999999999998</v>
      </c>
      <c r="V41" s="1">
        <v>2.9695999999999998</v>
      </c>
      <c r="W41" s="12">
        <v>3.6387</v>
      </c>
    </row>
    <row r="42" spans="1:23">
      <c r="A42" s="19">
        <v>42036</v>
      </c>
      <c r="B42" s="5" t="s">
        <v>0</v>
      </c>
      <c r="C42" s="3">
        <v>3.4539999999999997</v>
      </c>
      <c r="D42" s="3">
        <v>0.31190000000000001</v>
      </c>
      <c r="E42" s="18">
        <v>8490.0952561595204</v>
      </c>
      <c r="F42" s="10" t="s">
        <v>4</v>
      </c>
      <c r="G42" s="1" t="s">
        <v>1</v>
      </c>
      <c r="H42" s="1">
        <v>3.5244</v>
      </c>
      <c r="I42" s="1">
        <v>3.2368999999999999</v>
      </c>
      <c r="J42" s="1">
        <v>2.6476999999999999</v>
      </c>
      <c r="K42" s="12">
        <v>3.2444000000000002</v>
      </c>
      <c r="L42" s="18">
        <v>8490.0952561595204</v>
      </c>
      <c r="M42" s="1" t="s">
        <v>1</v>
      </c>
      <c r="N42" s="1">
        <v>3.5244</v>
      </c>
      <c r="O42" s="1">
        <v>3.2368999999999999</v>
      </c>
      <c r="P42" s="1">
        <v>2.6476999999999999</v>
      </c>
      <c r="Q42" s="12">
        <v>3.2444000000000002</v>
      </c>
      <c r="R42" s="18">
        <v>8490.0952561595204</v>
      </c>
      <c r="S42" s="1" t="s">
        <v>1</v>
      </c>
      <c r="T42" s="1">
        <v>3.5244</v>
      </c>
      <c r="U42" s="1">
        <v>3.2368999999999999</v>
      </c>
      <c r="V42" s="1">
        <v>2.6476999999999999</v>
      </c>
      <c r="W42" s="12">
        <v>3.2444000000000002</v>
      </c>
    </row>
    <row r="43" spans="1:23">
      <c r="A43" s="19">
        <v>42064</v>
      </c>
      <c r="B43" s="5" t="s">
        <v>0</v>
      </c>
      <c r="C43" s="3">
        <v>3.4579</v>
      </c>
      <c r="D43" s="3">
        <v>0.31240000000000001</v>
      </c>
      <c r="E43" s="18">
        <v>8394</v>
      </c>
      <c r="F43" s="10" t="s">
        <v>4</v>
      </c>
      <c r="G43" s="1" t="s">
        <v>1</v>
      </c>
      <c r="H43" s="1">
        <v>3.4925999999999999</v>
      </c>
      <c r="I43" s="1">
        <v>3.1953</v>
      </c>
      <c r="J43" s="1">
        <v>2.6238999999999999</v>
      </c>
      <c r="K43" s="12">
        <v>3.2151000000000001</v>
      </c>
      <c r="L43" s="18">
        <v>8394</v>
      </c>
      <c r="M43" s="1" t="s">
        <v>1</v>
      </c>
      <c r="N43" s="1">
        <v>3.4925999999999999</v>
      </c>
      <c r="O43" s="1">
        <v>3.1953</v>
      </c>
      <c r="P43" s="1">
        <v>2.6238999999999999</v>
      </c>
      <c r="Q43" s="12">
        <v>3.2151000000000001</v>
      </c>
      <c r="R43" s="18">
        <v>8394</v>
      </c>
      <c r="S43" s="1" t="s">
        <v>1</v>
      </c>
      <c r="T43" s="1">
        <v>3.4925999999999999</v>
      </c>
      <c r="U43" s="1">
        <v>3.1953</v>
      </c>
      <c r="V43" s="1">
        <v>2.6238999999999999</v>
      </c>
      <c r="W43" s="12">
        <v>3.2151000000000001</v>
      </c>
    </row>
    <row r="44" spans="1:23">
      <c r="A44" s="19">
        <v>42095</v>
      </c>
      <c r="B44" s="5" t="s">
        <v>0</v>
      </c>
      <c r="C44" s="3">
        <v>3.1625000000000001</v>
      </c>
      <c r="D44" s="3">
        <v>0.31290000000000001</v>
      </c>
      <c r="E44" s="18">
        <v>8557</v>
      </c>
      <c r="F44" s="10" t="s">
        <v>4</v>
      </c>
      <c r="G44" s="1" t="s">
        <v>1</v>
      </c>
      <c r="H44" s="1">
        <v>3.2797000000000001</v>
      </c>
      <c r="I44" s="1">
        <v>2.9940000000000002</v>
      </c>
      <c r="J44" s="1">
        <v>2.4639000000000002</v>
      </c>
      <c r="K44" s="12">
        <v>3.0192000000000001</v>
      </c>
      <c r="L44" s="18">
        <v>8557</v>
      </c>
      <c r="M44" s="1" t="s">
        <v>1</v>
      </c>
      <c r="N44" s="1">
        <v>3.2797000000000001</v>
      </c>
      <c r="O44" s="1">
        <v>2.9940000000000002</v>
      </c>
      <c r="P44" s="1">
        <v>2.4639000000000002</v>
      </c>
      <c r="Q44" s="12">
        <v>3.0192000000000001</v>
      </c>
      <c r="R44" s="18">
        <v>8557</v>
      </c>
      <c r="S44" s="11" t="s">
        <v>1</v>
      </c>
      <c r="T44" s="1">
        <v>3.2797000000000001</v>
      </c>
      <c r="U44" s="1">
        <v>2.9940000000000002</v>
      </c>
      <c r="V44" s="1">
        <v>2.4639000000000002</v>
      </c>
      <c r="W44" s="12">
        <v>3.0192000000000001</v>
      </c>
    </row>
    <row r="45" spans="1:23">
      <c r="A45" s="19">
        <v>42125</v>
      </c>
      <c r="B45" s="5" t="s">
        <v>2</v>
      </c>
      <c r="C45" s="3">
        <v>3.0828000000000002</v>
      </c>
      <c r="D45" s="3">
        <v>0.31340000000000001</v>
      </c>
      <c r="E45" s="18">
        <v>8769</v>
      </c>
      <c r="F45" s="10" t="s">
        <v>4</v>
      </c>
      <c r="G45" s="1">
        <v>3.2778999999999998</v>
      </c>
      <c r="H45" s="1">
        <v>3.7023999999999999</v>
      </c>
      <c r="I45" s="1">
        <v>2.9586000000000001</v>
      </c>
      <c r="J45" s="1">
        <v>2.1583999999999999</v>
      </c>
      <c r="K45" s="12">
        <v>3.0167000000000002</v>
      </c>
      <c r="L45" s="18">
        <v>8769</v>
      </c>
      <c r="M45" s="1">
        <v>3.2778999999999998</v>
      </c>
      <c r="N45" s="1">
        <v>3.7023999999999999</v>
      </c>
      <c r="O45" s="1">
        <v>2.9586000000000001</v>
      </c>
      <c r="P45" s="1">
        <v>2.1583999999999999</v>
      </c>
      <c r="Q45" s="12">
        <v>3.0167000000000002</v>
      </c>
      <c r="R45" s="18">
        <v>8769</v>
      </c>
      <c r="S45" s="1">
        <v>3.2778999999999998</v>
      </c>
      <c r="T45" s="1">
        <v>3.7023999999999999</v>
      </c>
      <c r="U45" s="1">
        <v>2.9586000000000001</v>
      </c>
      <c r="V45" s="1">
        <v>2.1583999999999999</v>
      </c>
      <c r="W45" s="12">
        <v>3.0167000000000002</v>
      </c>
    </row>
    <row r="46" spans="1:23">
      <c r="A46" s="19">
        <v>42156</v>
      </c>
      <c r="B46" s="5" t="s">
        <v>2</v>
      </c>
      <c r="C46" s="3">
        <v>3.4127000000000001</v>
      </c>
      <c r="D46" s="3">
        <v>0.31390000000000001</v>
      </c>
      <c r="E46" s="18">
        <v>8692.3422761070087</v>
      </c>
      <c r="F46" s="10" t="s">
        <v>4</v>
      </c>
      <c r="G46" s="1">
        <v>3.5644</v>
      </c>
      <c r="H46" s="1">
        <v>4.0259999999999998</v>
      </c>
      <c r="I46" s="1">
        <v>3.1518999999999999</v>
      </c>
      <c r="J46" s="1">
        <v>2.3471000000000002</v>
      </c>
      <c r="K46" s="12">
        <v>3.2803</v>
      </c>
      <c r="L46" s="18">
        <v>8692.3422761070087</v>
      </c>
      <c r="M46" s="1">
        <v>3.5644</v>
      </c>
      <c r="N46" s="1">
        <v>4.0259999999999998</v>
      </c>
      <c r="O46" s="1">
        <v>3.1518999999999999</v>
      </c>
      <c r="P46" s="1">
        <v>2.3471000000000002</v>
      </c>
      <c r="Q46" s="12">
        <v>3.2803</v>
      </c>
      <c r="R46" s="18">
        <v>8692.3422761070087</v>
      </c>
      <c r="S46" s="1">
        <v>3.5644</v>
      </c>
      <c r="T46" s="1">
        <v>4.0259999999999998</v>
      </c>
      <c r="U46" s="1">
        <v>3.1518999999999999</v>
      </c>
      <c r="V46" s="1">
        <v>2.3471000000000002</v>
      </c>
      <c r="W46" s="12">
        <v>3.2803</v>
      </c>
    </row>
    <row r="47" spans="1:23">
      <c r="A47" s="19">
        <v>42186</v>
      </c>
      <c r="B47" s="5" t="s">
        <v>2</v>
      </c>
      <c r="C47" s="3">
        <v>3.5712999999999999</v>
      </c>
      <c r="D47" s="3">
        <v>0.3145</v>
      </c>
      <c r="E47" s="18">
        <v>8680.5423155276567</v>
      </c>
      <c r="F47" s="10" t="s">
        <v>4</v>
      </c>
      <c r="G47" s="1">
        <v>3.7103000000000002</v>
      </c>
      <c r="H47" s="1">
        <v>4.1906999999999996</v>
      </c>
      <c r="I47" s="1">
        <v>3.2734000000000001</v>
      </c>
      <c r="J47" s="1">
        <v>2.4430999999999998</v>
      </c>
      <c r="K47" s="12">
        <v>3.4146000000000001</v>
      </c>
      <c r="L47" s="18">
        <v>8680.5423155276567</v>
      </c>
      <c r="M47" s="1">
        <v>3.7103000000000002</v>
      </c>
      <c r="N47" s="1">
        <v>4.1906999999999996</v>
      </c>
      <c r="O47" s="1">
        <v>3.2734000000000001</v>
      </c>
      <c r="P47" s="1">
        <v>2.4430999999999998</v>
      </c>
      <c r="Q47" s="12">
        <v>3.4146000000000001</v>
      </c>
      <c r="R47" s="18">
        <v>8680.5423155276567</v>
      </c>
      <c r="S47" s="1">
        <v>3.7103000000000002</v>
      </c>
      <c r="T47" s="1">
        <v>4.1906999999999996</v>
      </c>
      <c r="U47" s="1">
        <v>3.2734000000000001</v>
      </c>
      <c r="V47" s="1">
        <v>2.4430999999999998</v>
      </c>
      <c r="W47" s="12">
        <v>3.4146000000000001</v>
      </c>
    </row>
    <row r="48" spans="1:23">
      <c r="A48" s="19">
        <v>42217</v>
      </c>
      <c r="B48" s="5" t="s">
        <v>2</v>
      </c>
      <c r="C48" s="3">
        <v>3.5983999999999998</v>
      </c>
      <c r="D48" s="3">
        <v>0.315</v>
      </c>
      <c r="E48" s="18">
        <v>8512</v>
      </c>
      <c r="F48" s="10" t="s">
        <v>4</v>
      </c>
      <c r="G48" s="1">
        <v>3.6705999999999999</v>
      </c>
      <c r="H48" s="1">
        <v>4.1459000000000001</v>
      </c>
      <c r="I48" s="1">
        <v>3.29</v>
      </c>
      <c r="J48" s="1">
        <v>2.4169999999999998</v>
      </c>
      <c r="K48" s="12">
        <v>3.3780999999999999</v>
      </c>
      <c r="L48" s="18">
        <v>8512</v>
      </c>
      <c r="M48" s="1">
        <v>3.6705999999999999</v>
      </c>
      <c r="N48" s="1">
        <v>4.1459000000000001</v>
      </c>
      <c r="O48" s="1">
        <v>3.29</v>
      </c>
      <c r="P48" s="1">
        <v>2.4169999999999998</v>
      </c>
      <c r="Q48" s="12">
        <v>3.3780999999999999</v>
      </c>
      <c r="R48" s="18">
        <v>8512</v>
      </c>
      <c r="S48" s="1">
        <v>3.6705999999999999</v>
      </c>
      <c r="T48" s="1">
        <v>4.1459000000000001</v>
      </c>
      <c r="U48" s="1">
        <v>3.29</v>
      </c>
      <c r="V48" s="1">
        <v>2.4169999999999998</v>
      </c>
      <c r="W48" s="12">
        <v>3.3780999999999999</v>
      </c>
    </row>
    <row r="49" spans="1:23">
      <c r="A49" s="19">
        <v>42248</v>
      </c>
      <c r="B49" s="5" t="s">
        <v>2</v>
      </c>
      <c r="C49" s="3">
        <v>3.3672</v>
      </c>
      <c r="D49" s="3">
        <v>0.3155</v>
      </c>
      <c r="E49" s="18">
        <v>8383</v>
      </c>
      <c r="F49" s="10" t="s">
        <v>4</v>
      </c>
      <c r="G49" s="1">
        <v>3.4098999999999999</v>
      </c>
      <c r="H49" s="1">
        <v>3.8513999999999999</v>
      </c>
      <c r="I49" s="1">
        <v>3.0404</v>
      </c>
      <c r="J49" s="1">
        <v>2.2452999999999999</v>
      </c>
      <c r="K49" s="12">
        <v>3.1381000000000001</v>
      </c>
      <c r="L49" s="18">
        <v>8383</v>
      </c>
      <c r="M49" s="1">
        <v>3.4098999999999999</v>
      </c>
      <c r="N49" s="1">
        <v>3.8513999999999999</v>
      </c>
      <c r="O49" s="1">
        <v>3.0404</v>
      </c>
      <c r="P49" s="1">
        <v>2.2452999999999999</v>
      </c>
      <c r="Q49" s="12">
        <v>3.1381000000000001</v>
      </c>
      <c r="R49" s="18">
        <v>8383</v>
      </c>
      <c r="S49" s="1">
        <v>3.4098999999999999</v>
      </c>
      <c r="T49" s="1">
        <v>3.8513999999999999</v>
      </c>
      <c r="U49" s="1">
        <v>3.0404</v>
      </c>
      <c r="V49" s="1">
        <v>2.2452999999999999</v>
      </c>
      <c r="W49" s="12">
        <v>3.1381000000000001</v>
      </c>
    </row>
    <row r="50" spans="1:23">
      <c r="A50" s="19">
        <v>42278</v>
      </c>
      <c r="B50" s="5" t="s">
        <v>2</v>
      </c>
      <c r="C50" s="3">
        <v>3.2929999999999997</v>
      </c>
      <c r="D50" s="3">
        <v>0.316</v>
      </c>
      <c r="E50" s="18">
        <v>8356.5941396027702</v>
      </c>
      <c r="F50" s="10" t="s">
        <v>4</v>
      </c>
      <c r="G50" s="1">
        <v>3.3334999999999999</v>
      </c>
      <c r="H50" s="1">
        <v>3.7650999999999999</v>
      </c>
      <c r="I50" s="1">
        <v>2.9653</v>
      </c>
      <c r="J50" s="1">
        <v>2.1949999999999998</v>
      </c>
      <c r="K50" s="12">
        <v>3.0678000000000001</v>
      </c>
      <c r="L50" s="18">
        <v>8356.5941396027702</v>
      </c>
      <c r="M50" s="1">
        <v>3.3334999999999999</v>
      </c>
      <c r="N50" s="1">
        <v>3.7650999999999999</v>
      </c>
      <c r="O50" s="1">
        <v>2.9653</v>
      </c>
      <c r="P50" s="1">
        <v>2.1949999999999998</v>
      </c>
      <c r="Q50" s="12">
        <v>3.0678000000000001</v>
      </c>
      <c r="R50" s="18">
        <v>8356.5941396027702</v>
      </c>
      <c r="S50" s="1">
        <v>3.3334999999999999</v>
      </c>
      <c r="T50" s="1">
        <v>3.7650999999999999</v>
      </c>
      <c r="U50" s="1">
        <v>2.9653</v>
      </c>
      <c r="V50" s="1">
        <v>2.1949999999999998</v>
      </c>
      <c r="W50" s="12">
        <v>3.0678000000000001</v>
      </c>
    </row>
    <row r="51" spans="1:23">
      <c r="A51" s="19">
        <v>42309</v>
      </c>
      <c r="B51" s="5" t="s">
        <v>0</v>
      </c>
      <c r="C51" s="3">
        <v>2.9034</v>
      </c>
      <c r="D51" s="3">
        <v>0.3165</v>
      </c>
      <c r="E51" s="18">
        <v>8553</v>
      </c>
      <c r="F51" s="10" t="s">
        <v>4</v>
      </c>
      <c r="G51" s="1" t="s">
        <v>1</v>
      </c>
      <c r="H51" s="1">
        <v>3.0413000000000001</v>
      </c>
      <c r="I51" s="1">
        <v>2.8071000000000002</v>
      </c>
      <c r="J51" s="1">
        <v>2.2848000000000002</v>
      </c>
      <c r="K51" s="12">
        <v>2.7995999999999999</v>
      </c>
      <c r="L51" s="18">
        <v>8553</v>
      </c>
      <c r="M51" s="1" t="s">
        <v>1</v>
      </c>
      <c r="N51" s="1">
        <v>3.0413000000000001</v>
      </c>
      <c r="O51" s="1">
        <v>2.8071000000000002</v>
      </c>
      <c r="P51" s="1">
        <v>2.2848000000000002</v>
      </c>
      <c r="Q51" s="12">
        <v>2.7995999999999999</v>
      </c>
      <c r="R51" s="18">
        <v>8553</v>
      </c>
      <c r="S51" s="1" t="s">
        <v>1</v>
      </c>
      <c r="T51" s="1">
        <v>3.0413000000000001</v>
      </c>
      <c r="U51" s="1">
        <v>2.8071000000000002</v>
      </c>
      <c r="V51" s="1">
        <v>2.2848000000000002</v>
      </c>
      <c r="W51" s="12">
        <v>2.7995999999999999</v>
      </c>
    </row>
    <row r="52" spans="1:23">
      <c r="A52" s="19">
        <v>42339</v>
      </c>
      <c r="B52" s="5" t="s">
        <v>0</v>
      </c>
      <c r="C52" s="3">
        <v>3.1192000000000002</v>
      </c>
      <c r="D52" s="3">
        <v>0.31709999999999999</v>
      </c>
      <c r="E52" s="18">
        <v>8545</v>
      </c>
      <c r="F52" s="10" t="s">
        <v>4</v>
      </c>
      <c r="G52" s="1" t="s">
        <v>1</v>
      </c>
      <c r="H52" s="1">
        <v>3.2399</v>
      </c>
      <c r="I52" s="1">
        <v>2.9657</v>
      </c>
      <c r="J52" s="1">
        <v>2.4340000000000002</v>
      </c>
      <c r="K52" s="12">
        <v>2.9824999999999999</v>
      </c>
      <c r="L52" s="18">
        <v>8545</v>
      </c>
      <c r="M52" s="1" t="s">
        <v>1</v>
      </c>
      <c r="N52" s="1">
        <v>3.2399</v>
      </c>
      <c r="O52" s="1">
        <v>2.9657</v>
      </c>
      <c r="P52" s="1">
        <v>2.4340000000000002</v>
      </c>
      <c r="Q52" s="12">
        <v>2.9824999999999999</v>
      </c>
      <c r="R52" s="18">
        <v>8545</v>
      </c>
      <c r="S52" s="1" t="s">
        <v>1</v>
      </c>
      <c r="T52" s="1">
        <v>3.2399</v>
      </c>
      <c r="U52" s="1">
        <v>2.9657</v>
      </c>
      <c r="V52" s="1">
        <v>2.4340000000000002</v>
      </c>
      <c r="W52" s="12">
        <v>2.9824999999999999</v>
      </c>
    </row>
    <row r="53" spans="1:23">
      <c r="A53" s="19">
        <v>42370</v>
      </c>
      <c r="B53" s="5" t="s">
        <v>0</v>
      </c>
      <c r="C53" s="3">
        <v>3.2627000000000002</v>
      </c>
      <c r="D53" s="3">
        <v>0.31759999999999999</v>
      </c>
      <c r="E53" s="18">
        <v>8361</v>
      </c>
      <c r="F53" s="4" t="s">
        <v>4</v>
      </c>
      <c r="G53" s="1" t="s">
        <v>1</v>
      </c>
      <c r="H53" s="1">
        <v>3.2938999999999998</v>
      </c>
      <c r="I53" s="1">
        <v>3.0514000000000001</v>
      </c>
      <c r="J53" s="1">
        <v>2.5084</v>
      </c>
      <c r="K53" s="12">
        <v>3.0455999999999999</v>
      </c>
      <c r="L53" s="18">
        <v>8361</v>
      </c>
      <c r="M53" s="1" t="s">
        <v>1</v>
      </c>
      <c r="N53" s="1">
        <v>3.2938999999999998</v>
      </c>
      <c r="O53" s="1">
        <v>3.0514000000000001</v>
      </c>
      <c r="P53" s="1">
        <v>2.5084</v>
      </c>
      <c r="Q53" s="12">
        <v>3.0455999999999999</v>
      </c>
      <c r="R53" s="18">
        <v>8361</v>
      </c>
      <c r="S53" s="1" t="s">
        <v>1</v>
      </c>
      <c r="T53" s="1">
        <v>3.2938999999999998</v>
      </c>
      <c r="U53" s="1">
        <v>3.0514000000000001</v>
      </c>
      <c r="V53" s="1">
        <v>2.5084</v>
      </c>
      <c r="W53" s="12">
        <v>3.0455999999999999</v>
      </c>
    </row>
    <row r="54" spans="1:23">
      <c r="A54" s="19">
        <v>42401</v>
      </c>
      <c r="B54" s="5" t="s">
        <v>0</v>
      </c>
      <c r="C54" s="3">
        <v>2.9857</v>
      </c>
      <c r="D54" s="3">
        <v>0.31809999999999999</v>
      </c>
      <c r="E54" s="18">
        <v>8168.7645838129147</v>
      </c>
      <c r="F54" s="10" t="s">
        <v>4</v>
      </c>
      <c r="G54" s="1" t="s">
        <v>1</v>
      </c>
      <c r="H54" s="1">
        <v>2.9817</v>
      </c>
      <c r="I54" s="1">
        <v>2.7507999999999999</v>
      </c>
      <c r="J54" s="1">
        <v>2.2707000000000002</v>
      </c>
      <c r="K54" s="12">
        <v>2.7570000000000001</v>
      </c>
      <c r="L54" s="18">
        <v>8168.7645838129147</v>
      </c>
      <c r="M54" s="1" t="s">
        <v>1</v>
      </c>
      <c r="N54" s="1">
        <f>H54</f>
        <v>2.9817</v>
      </c>
      <c r="O54" s="1">
        <v>2.7507999999999999</v>
      </c>
      <c r="P54" s="1">
        <v>2.2707000000000002</v>
      </c>
      <c r="Q54" s="12">
        <v>2.7570000000000001</v>
      </c>
      <c r="R54" s="18">
        <v>8168.7645838129147</v>
      </c>
      <c r="S54" s="1" t="s">
        <v>1</v>
      </c>
      <c r="T54" s="1">
        <v>2.9817</v>
      </c>
      <c r="U54" s="1">
        <v>2.7507999999999999</v>
      </c>
      <c r="V54" s="1">
        <v>2.2707000000000002</v>
      </c>
      <c r="W54" s="12">
        <v>2.7570000000000001</v>
      </c>
    </row>
    <row r="55" spans="1:23">
      <c r="A55" s="19">
        <v>42430</v>
      </c>
      <c r="B55" s="5" t="s">
        <v>0</v>
      </c>
      <c r="C55" s="3">
        <v>2.3714</v>
      </c>
      <c r="D55" s="3">
        <v>0.31859999999999999</v>
      </c>
      <c r="E55" s="18">
        <v>8231.9798653167672</v>
      </c>
      <c r="F55" s="10" t="s">
        <v>4</v>
      </c>
      <c r="G55" s="1" t="s">
        <v>1</v>
      </c>
      <c r="H55" s="1">
        <v>2.4558</v>
      </c>
      <c r="I55" s="1">
        <v>2.2517999999999998</v>
      </c>
      <c r="J55" s="1">
        <v>1.8702000000000001</v>
      </c>
      <c r="K55" s="12">
        <v>2.2707000000000002</v>
      </c>
      <c r="L55" s="18">
        <v>8231.9798653167672</v>
      </c>
      <c r="M55" s="1" t="s">
        <v>1</v>
      </c>
      <c r="N55" s="1">
        <v>2.4558</v>
      </c>
      <c r="O55" s="1">
        <v>2.2517999999999998</v>
      </c>
      <c r="P55" s="1">
        <v>1.8702000000000001</v>
      </c>
      <c r="Q55" s="12">
        <v>2.2707000000000002</v>
      </c>
      <c r="R55" s="18">
        <v>8231.9798653167672</v>
      </c>
      <c r="S55" s="1" t="s">
        <v>1</v>
      </c>
      <c r="T55" s="1">
        <v>2.4558</v>
      </c>
      <c r="U55" s="1">
        <v>2.2517999999999998</v>
      </c>
      <c r="V55" s="1">
        <v>1.8702000000000001</v>
      </c>
      <c r="W55" s="12">
        <v>2.2707000000000002</v>
      </c>
    </row>
    <row r="56" spans="1:23">
      <c r="A56" s="19">
        <v>42461</v>
      </c>
      <c r="B56" s="5" t="s">
        <v>0</v>
      </c>
      <c r="C56" s="3">
        <v>2.3917000000000002</v>
      </c>
      <c r="D56" s="3">
        <v>0.31919999999999998</v>
      </c>
      <c r="E56" s="18">
        <v>8151</v>
      </c>
      <c r="F56" s="10" t="s">
        <v>4</v>
      </c>
      <c r="G56" s="1" t="s">
        <v>1</v>
      </c>
      <c r="H56" s="1">
        <v>2.4535999999999998</v>
      </c>
      <c r="I56" s="1">
        <v>2.2612000000000001</v>
      </c>
      <c r="J56" s="1">
        <v>1.8685</v>
      </c>
      <c r="K56" s="12">
        <v>2.2686999999999999</v>
      </c>
      <c r="L56" s="18">
        <v>8151</v>
      </c>
      <c r="M56" s="1" t="s">
        <v>1</v>
      </c>
      <c r="N56" s="1">
        <v>2.4535999999999998</v>
      </c>
      <c r="O56" s="1">
        <v>2.2612000000000001</v>
      </c>
      <c r="P56" s="1">
        <v>1.8685</v>
      </c>
      <c r="Q56" s="12">
        <v>2.2686999999999999</v>
      </c>
      <c r="R56" s="18">
        <v>8151</v>
      </c>
      <c r="S56" s="1" t="s">
        <v>1</v>
      </c>
      <c r="T56" s="1">
        <v>2.4535999999999998</v>
      </c>
      <c r="U56" s="1">
        <v>2.2612000000000001</v>
      </c>
      <c r="V56" s="1">
        <v>1.8685</v>
      </c>
      <c r="W56" s="12">
        <v>2.2686999999999999</v>
      </c>
    </row>
    <row r="57" spans="1:23">
      <c r="A57" s="19">
        <v>42491</v>
      </c>
      <c r="B57" s="5" t="s">
        <v>2</v>
      </c>
      <c r="C57" s="3">
        <v>2.6055999999999999</v>
      </c>
      <c r="D57" s="3">
        <v>0.31969999999999998</v>
      </c>
      <c r="E57" s="18">
        <v>7959</v>
      </c>
      <c r="F57" s="10" t="s">
        <v>4</v>
      </c>
      <c r="G57" s="1">
        <v>2.5952999999999999</v>
      </c>
      <c r="H57" s="1">
        <v>2.9199000000000002</v>
      </c>
      <c r="I57" s="1">
        <v>2.3323999999999998</v>
      </c>
      <c r="J57" s="1">
        <v>1.7356</v>
      </c>
      <c r="K57" s="12">
        <v>2.3935</v>
      </c>
      <c r="L57" s="18">
        <v>7959</v>
      </c>
      <c r="M57" s="1">
        <v>2.5952999999999999</v>
      </c>
      <c r="N57" s="1">
        <v>2.9199000000000002</v>
      </c>
      <c r="O57" s="1">
        <v>2.3323999999999998</v>
      </c>
      <c r="P57" s="1">
        <v>1.7356</v>
      </c>
      <c r="Q57" s="12">
        <v>2.3935</v>
      </c>
      <c r="R57" s="18">
        <v>7959</v>
      </c>
      <c r="S57" s="1">
        <v>2.5952999999999999</v>
      </c>
      <c r="T57" s="1">
        <v>2.9199000000000002</v>
      </c>
      <c r="U57" s="1">
        <v>2.3323999999999998</v>
      </c>
      <c r="V57" s="1">
        <v>1.7356</v>
      </c>
      <c r="W57" s="12">
        <v>2.3935</v>
      </c>
    </row>
    <row r="58" spans="1:23">
      <c r="A58" s="19">
        <v>42522</v>
      </c>
      <c r="B58" s="5" t="s">
        <v>2</v>
      </c>
      <c r="C58" s="3">
        <v>2.6612999999999998</v>
      </c>
      <c r="D58" s="3">
        <v>0.32019999999999998</v>
      </c>
      <c r="E58" s="18">
        <v>8250.39685253678</v>
      </c>
      <c r="F58" s="10" t="s">
        <v>4</v>
      </c>
      <c r="G58" s="1">
        <v>2.7280000000000002</v>
      </c>
      <c r="H58" s="1">
        <v>3.0691000000000002</v>
      </c>
      <c r="I58" s="1">
        <v>2.4197000000000002</v>
      </c>
      <c r="J58" s="1">
        <v>1.8243</v>
      </c>
      <c r="K58" s="12">
        <v>2.5158999999999998</v>
      </c>
      <c r="L58" s="18">
        <v>8250.39685253678</v>
      </c>
      <c r="M58" s="1">
        <v>2.7280000000000002</v>
      </c>
      <c r="N58" s="1">
        <v>3.0691000000000002</v>
      </c>
      <c r="O58" s="1">
        <v>2.4197000000000002</v>
      </c>
      <c r="P58" s="1">
        <v>1.8243</v>
      </c>
      <c r="Q58" s="12">
        <v>2.5158999999999998</v>
      </c>
      <c r="R58" s="18">
        <v>8250.39685253678</v>
      </c>
      <c r="S58" s="1">
        <v>2.7280000000000002</v>
      </c>
      <c r="T58" s="1">
        <v>3.0691000000000002</v>
      </c>
      <c r="U58" s="1">
        <v>2.4197000000000002</v>
      </c>
      <c r="V58" s="1">
        <v>1.8243</v>
      </c>
      <c r="W58" s="12">
        <v>2.5158999999999998</v>
      </c>
    </row>
    <row r="59" spans="1:23">
      <c r="A59" s="19">
        <v>42552</v>
      </c>
      <c r="B59" s="5" t="s">
        <v>2</v>
      </c>
      <c r="C59" s="3">
        <v>3.5221</v>
      </c>
      <c r="D59" s="3">
        <v>0.32069999999999999</v>
      </c>
      <c r="E59" s="18">
        <v>7908</v>
      </c>
      <c r="F59" s="10" t="s">
        <v>4</v>
      </c>
      <c r="G59" s="1">
        <v>3.3676999999999997</v>
      </c>
      <c r="H59" s="1">
        <v>3.7888999999999999</v>
      </c>
      <c r="I59" s="1">
        <v>3.0470999999999999</v>
      </c>
      <c r="J59" s="1">
        <v>2.2521</v>
      </c>
      <c r="K59" s="12">
        <v>3.1059000000000001</v>
      </c>
      <c r="L59" s="18">
        <v>7908</v>
      </c>
      <c r="M59" s="1">
        <v>3.3676999999999997</v>
      </c>
      <c r="N59" s="1">
        <v>3.7888999999999999</v>
      </c>
      <c r="O59" s="1">
        <v>3.0470999999999999</v>
      </c>
      <c r="P59" s="1">
        <v>2.2521</v>
      </c>
      <c r="Q59" s="12">
        <v>3.1059000000000001</v>
      </c>
      <c r="R59" s="18">
        <v>7908</v>
      </c>
      <c r="S59" s="1">
        <v>3.3676999999999997</v>
      </c>
      <c r="T59" s="1">
        <v>3.7888999999999999</v>
      </c>
      <c r="U59" s="1">
        <v>3.0470999999999999</v>
      </c>
      <c r="V59" s="1">
        <v>2.2521</v>
      </c>
      <c r="W59" s="12">
        <v>3.1059000000000001</v>
      </c>
    </row>
    <row r="60" spans="1:23">
      <c r="A60" s="19">
        <v>42583</v>
      </c>
      <c r="B60" s="5" t="s">
        <v>2</v>
      </c>
      <c r="C60" s="3">
        <v>4.3647999999999998</v>
      </c>
      <c r="D60" s="3">
        <v>0.32129999999999997</v>
      </c>
      <c r="E60" s="18">
        <v>6562.4069377355345</v>
      </c>
      <c r="F60" s="10" t="s">
        <v>4</v>
      </c>
      <c r="G60" s="1">
        <v>3.4542000000000002</v>
      </c>
      <c r="H60" s="1">
        <v>3.8862000000000001</v>
      </c>
      <c r="I60" s="1">
        <v>3.0571000000000002</v>
      </c>
      <c r="J60" s="1">
        <v>2.3099000000000003</v>
      </c>
      <c r="K60" s="12">
        <v>3.1857000000000002</v>
      </c>
      <c r="L60" s="18">
        <v>6562.4069377355345</v>
      </c>
      <c r="M60" s="1">
        <v>3.4542000000000002</v>
      </c>
      <c r="N60" s="1">
        <v>3.8862000000000001</v>
      </c>
      <c r="O60" s="1">
        <v>3.0571000000000002</v>
      </c>
      <c r="P60" s="1">
        <v>2.3099000000000003</v>
      </c>
      <c r="Q60" s="12">
        <v>3.1857000000000002</v>
      </c>
      <c r="R60" s="18">
        <v>6562.4069377355345</v>
      </c>
      <c r="S60" s="1">
        <v>3.4542000000000002</v>
      </c>
      <c r="T60" s="1">
        <v>3.8862000000000001</v>
      </c>
      <c r="U60" s="1">
        <v>3.0571000000000002</v>
      </c>
      <c r="V60" s="1">
        <v>2.3099000000000003</v>
      </c>
      <c r="W60" s="12">
        <v>3.1857000000000002</v>
      </c>
    </row>
    <row r="61" spans="1:23">
      <c r="A61" s="19">
        <v>42614</v>
      </c>
      <c r="B61" s="5" t="s">
        <v>2</v>
      </c>
      <c r="C61" s="3">
        <v>4.4486999999999997</v>
      </c>
      <c r="D61" s="3">
        <v>0.32179999999999997</v>
      </c>
      <c r="E61" s="18">
        <v>6686.5441567949301</v>
      </c>
      <c r="F61" s="10" t="s">
        <v>4</v>
      </c>
      <c r="G61" s="1">
        <v>3.5742999999999996</v>
      </c>
      <c r="H61" s="1">
        <v>4.0213000000000001</v>
      </c>
      <c r="I61" s="1">
        <v>3.1960000000000002</v>
      </c>
      <c r="J61" s="1">
        <v>2.3902999999999999</v>
      </c>
      <c r="K61" s="12">
        <v>3.2964000000000002</v>
      </c>
      <c r="L61" s="18">
        <v>6686.5441567949301</v>
      </c>
      <c r="M61" s="1">
        <v>3.5742999999999996</v>
      </c>
      <c r="N61" s="1">
        <v>4.0213000000000001</v>
      </c>
      <c r="O61" s="1">
        <v>3.1960000000000002</v>
      </c>
      <c r="P61" s="1">
        <v>2.3902999999999999</v>
      </c>
      <c r="Q61" s="12">
        <v>3.2964000000000002</v>
      </c>
      <c r="R61" s="18">
        <v>6686.5441567949301</v>
      </c>
      <c r="S61" s="1">
        <v>3.5742999999999996</v>
      </c>
      <c r="T61" s="1">
        <v>4.0213000000000001</v>
      </c>
      <c r="U61" s="1">
        <v>3.1960000000000002</v>
      </c>
      <c r="V61" s="1">
        <v>2.3902999999999999</v>
      </c>
      <c r="W61" s="12">
        <v>3.2964000000000002</v>
      </c>
    </row>
    <row r="62" spans="1:23">
      <c r="A62" s="19">
        <v>42644</v>
      </c>
      <c r="B62" s="5" t="s">
        <v>2</v>
      </c>
      <c r="C62" s="3">
        <v>4.4843999999999999</v>
      </c>
      <c r="D62" s="3">
        <v>0.32229999999999998</v>
      </c>
      <c r="E62" s="18">
        <v>6514.843472329484</v>
      </c>
      <c r="F62" s="10" t="s">
        <v>4</v>
      </c>
      <c r="G62" s="1">
        <v>3.5173000000000001</v>
      </c>
      <c r="H62" s="1">
        <v>3.9571000000000001</v>
      </c>
      <c r="I62" s="1">
        <v>3.161</v>
      </c>
      <c r="J62" s="1">
        <v>2.3521000000000001</v>
      </c>
      <c r="K62" s="12">
        <v>3.2438000000000002</v>
      </c>
      <c r="L62" s="18">
        <v>6514.843472329484</v>
      </c>
      <c r="M62" s="1">
        <v>3.5173000000000001</v>
      </c>
      <c r="N62" s="1">
        <v>3.9571000000000001</v>
      </c>
      <c r="O62" s="1">
        <v>3.161</v>
      </c>
      <c r="P62" s="1">
        <v>2.3521000000000001</v>
      </c>
      <c r="Q62" s="12">
        <v>3.2438000000000002</v>
      </c>
      <c r="R62" s="18">
        <v>6514.843472329484</v>
      </c>
      <c r="S62" s="1">
        <v>3.5173000000000001</v>
      </c>
      <c r="T62" s="1">
        <v>3.9571000000000001</v>
      </c>
      <c r="U62" s="1">
        <v>3.161</v>
      </c>
      <c r="V62" s="1">
        <v>2.3521000000000001</v>
      </c>
      <c r="W62" s="12">
        <v>3.2438000000000002</v>
      </c>
    </row>
    <row r="63" spans="1:23">
      <c r="A63" s="19">
        <v>42675</v>
      </c>
      <c r="B63" s="5" t="s">
        <v>0</v>
      </c>
      <c r="C63" s="3">
        <v>4.3887999999999998</v>
      </c>
      <c r="D63" s="3">
        <v>0.32290000000000002</v>
      </c>
      <c r="E63" s="18">
        <v>6415</v>
      </c>
      <c r="F63" s="10" t="s">
        <v>4</v>
      </c>
      <c r="G63" s="1" t="s">
        <v>1</v>
      </c>
      <c r="H63" s="1">
        <v>3.3938999999999995</v>
      </c>
      <c r="I63" s="1">
        <v>3.1396000000000002</v>
      </c>
      <c r="J63" s="1">
        <v>2.5846</v>
      </c>
      <c r="K63" s="12">
        <v>3.1381000000000001</v>
      </c>
      <c r="L63" s="18">
        <v>6415</v>
      </c>
      <c r="M63" s="1" t="s">
        <v>1</v>
      </c>
      <c r="N63" s="1">
        <v>3.3938999999999995</v>
      </c>
      <c r="O63" s="1">
        <v>3.1396000000000002</v>
      </c>
      <c r="P63" s="1">
        <v>2.5846</v>
      </c>
      <c r="Q63" s="12">
        <v>3.1381000000000001</v>
      </c>
      <c r="R63" s="18">
        <v>6415</v>
      </c>
      <c r="S63" s="1" t="s">
        <v>1</v>
      </c>
      <c r="T63" s="1">
        <v>3.3938999999999995</v>
      </c>
      <c r="U63" s="1">
        <v>3.1396000000000002</v>
      </c>
      <c r="V63" s="1">
        <v>2.5846</v>
      </c>
      <c r="W63" s="12">
        <v>3.1381000000000001</v>
      </c>
    </row>
    <row r="64" spans="1:23">
      <c r="A64" s="19">
        <v>42705</v>
      </c>
      <c r="B64" s="5" t="s">
        <v>0</v>
      </c>
      <c r="C64" s="3">
        <v>4.9290000000000003</v>
      </c>
      <c r="D64" s="3">
        <v>0.32340000000000002</v>
      </c>
      <c r="E64" s="18">
        <v>6448</v>
      </c>
      <c r="F64" s="10" t="s">
        <v>4</v>
      </c>
      <c r="G64" s="1" t="s">
        <v>1</v>
      </c>
      <c r="H64" s="1">
        <v>3.7869999999999999</v>
      </c>
      <c r="I64" s="1">
        <v>3.4977999999999998</v>
      </c>
      <c r="J64" s="1">
        <v>2.8839000000000001</v>
      </c>
      <c r="K64" s="12">
        <v>3.5015999999999998</v>
      </c>
      <c r="L64" s="18">
        <v>6448</v>
      </c>
      <c r="M64" s="1" t="s">
        <v>1</v>
      </c>
      <c r="N64" s="1">
        <v>3.7869999999999999</v>
      </c>
      <c r="O64" s="1">
        <v>3.4977999999999998</v>
      </c>
      <c r="P64" s="1">
        <v>2.8839000000000001</v>
      </c>
      <c r="Q64" s="12">
        <v>3.5015999999999998</v>
      </c>
      <c r="R64" s="18">
        <v>6448</v>
      </c>
      <c r="S64" s="1" t="s">
        <v>1</v>
      </c>
      <c r="T64" s="1">
        <v>3.7869999999999999</v>
      </c>
      <c r="U64" s="1">
        <v>3.4977999999999998</v>
      </c>
      <c r="V64" s="1">
        <v>2.8839000000000001</v>
      </c>
      <c r="W64" s="12">
        <v>3.5015999999999998</v>
      </c>
    </row>
    <row r="65" spans="1:23">
      <c r="A65" s="19">
        <v>42736</v>
      </c>
      <c r="B65" s="5" t="s">
        <v>0</v>
      </c>
      <c r="C65" s="3">
        <v>5.3878000000000004</v>
      </c>
      <c r="D65" s="3">
        <v>0.32390000000000002</v>
      </c>
      <c r="E65" s="18">
        <v>6369</v>
      </c>
      <c r="F65" s="4" t="s">
        <v>4</v>
      </c>
      <c r="G65" s="1" t="s">
        <v>1</v>
      </c>
      <c r="H65" s="1">
        <v>3.7972999999999999</v>
      </c>
      <c r="I65" s="1">
        <v>3.8035000000000001</v>
      </c>
      <c r="J65" s="1">
        <v>3.5276999999999998</v>
      </c>
      <c r="K65" s="12">
        <v>3.7553000000000001</v>
      </c>
      <c r="L65" s="18">
        <v>6369</v>
      </c>
      <c r="M65" s="1" t="s">
        <v>1</v>
      </c>
      <c r="N65" s="1">
        <v>3.7972999999999999</v>
      </c>
      <c r="O65" s="1">
        <v>3.8035000000000001</v>
      </c>
      <c r="P65" s="1">
        <v>3.5276999999999998</v>
      </c>
      <c r="Q65" s="12">
        <v>3.7553000000000001</v>
      </c>
      <c r="R65" s="18">
        <v>6369</v>
      </c>
      <c r="S65" s="1" t="s">
        <v>1</v>
      </c>
      <c r="T65" s="1">
        <v>3.7972999999999999</v>
      </c>
      <c r="U65" s="1">
        <v>3.8035000000000001</v>
      </c>
      <c r="V65" s="1">
        <v>3.5276999999999998</v>
      </c>
      <c r="W65" s="12">
        <v>3.7553000000000001</v>
      </c>
    </row>
    <row r="66" spans="1:23">
      <c r="A66" s="19">
        <v>42767</v>
      </c>
      <c r="B66" s="5" t="s">
        <v>0</v>
      </c>
      <c r="C66" s="3">
        <v>4.8785999999999996</v>
      </c>
      <c r="D66" s="3">
        <v>0.32450000000000001</v>
      </c>
      <c r="E66" s="18">
        <v>6050</v>
      </c>
      <c r="F66" s="4" t="s">
        <v>4</v>
      </c>
      <c r="G66" s="1" t="s">
        <v>1</v>
      </c>
      <c r="H66" s="1">
        <v>3.3127</v>
      </c>
      <c r="I66" s="1">
        <v>3.3180999999999998</v>
      </c>
      <c r="J66" s="1">
        <v>3.0775000000000001</v>
      </c>
      <c r="K66" s="12">
        <v>3.2759999999999998</v>
      </c>
      <c r="L66" s="18">
        <v>6050</v>
      </c>
      <c r="M66" s="1" t="s">
        <v>1</v>
      </c>
      <c r="N66" s="1">
        <v>3.3127</v>
      </c>
      <c r="O66" s="1">
        <v>3.3180999999999998</v>
      </c>
      <c r="P66" s="1">
        <v>3.0775000000000001</v>
      </c>
      <c r="Q66" s="12">
        <v>3.2759999999999998</v>
      </c>
      <c r="R66" s="18">
        <v>6050</v>
      </c>
      <c r="S66" s="1" t="s">
        <v>1</v>
      </c>
      <c r="T66" s="1">
        <v>3.3127</v>
      </c>
      <c r="U66" s="1">
        <v>3.3180999999999998</v>
      </c>
      <c r="V66" s="1">
        <v>3.0775000000000001</v>
      </c>
      <c r="W66" s="12">
        <v>3.2759999999999998</v>
      </c>
    </row>
    <row r="67" spans="1:23">
      <c r="A67" s="19">
        <v>42795</v>
      </c>
      <c r="B67" s="5" t="s">
        <v>0</v>
      </c>
      <c r="C67" s="3">
        <v>4.0019</v>
      </c>
      <c r="D67" s="3">
        <v>0.32500000000000001</v>
      </c>
      <c r="E67" s="18">
        <v>6019</v>
      </c>
      <c r="F67" s="4" t="s">
        <v>4</v>
      </c>
      <c r="G67" s="1" t="s">
        <v>1</v>
      </c>
      <c r="H67" s="1">
        <v>2.7645</v>
      </c>
      <c r="I67" s="1">
        <v>2.7688999999999999</v>
      </c>
      <c r="J67" s="1">
        <v>2.5682</v>
      </c>
      <c r="K67" s="12">
        <v>2.7339000000000002</v>
      </c>
      <c r="L67" s="18">
        <v>6019</v>
      </c>
      <c r="M67" s="1" t="s">
        <v>1</v>
      </c>
      <c r="N67" s="1">
        <v>2.7645</v>
      </c>
      <c r="O67" s="1">
        <v>2.7688999999999999</v>
      </c>
      <c r="P67" s="1">
        <v>2.5682</v>
      </c>
      <c r="Q67" s="12">
        <v>2.7339000000000002</v>
      </c>
      <c r="R67" s="18">
        <v>6019</v>
      </c>
      <c r="S67" s="1" t="s">
        <v>1</v>
      </c>
      <c r="T67" s="1">
        <v>2.7645</v>
      </c>
      <c r="U67" s="1">
        <v>2.7688999999999999</v>
      </c>
      <c r="V67" s="1">
        <v>2.5682</v>
      </c>
      <c r="W67" s="12">
        <v>2.7339000000000002</v>
      </c>
    </row>
    <row r="68" spans="1:23">
      <c r="A68" s="19">
        <v>42826</v>
      </c>
      <c r="B68" s="5" t="s">
        <v>0</v>
      </c>
      <c r="C68" s="3">
        <v>4.3493000000000004</v>
      </c>
      <c r="D68" s="3">
        <v>0.32550000000000001</v>
      </c>
      <c r="E68" s="18">
        <v>5906</v>
      </c>
      <c r="F68" s="4" t="s">
        <v>4</v>
      </c>
      <c r="G68" s="1" t="s">
        <v>1</v>
      </c>
      <c r="H68" s="1">
        <v>2.9264999999999999</v>
      </c>
      <c r="I68" s="1">
        <v>2.9312</v>
      </c>
      <c r="J68" s="1">
        <v>2.7187000000000001</v>
      </c>
      <c r="K68" s="12">
        <v>2.8940999999999999</v>
      </c>
      <c r="L68" s="18">
        <v>5906</v>
      </c>
      <c r="M68" s="1" t="s">
        <v>1</v>
      </c>
      <c r="N68" s="1">
        <v>2.9264999999999999</v>
      </c>
      <c r="O68" s="1">
        <v>2.9312</v>
      </c>
      <c r="P68" s="1">
        <v>2.7187000000000001</v>
      </c>
      <c r="Q68" s="12">
        <v>2.8940999999999999</v>
      </c>
      <c r="R68" s="18">
        <v>5906</v>
      </c>
      <c r="S68" s="1" t="s">
        <v>1</v>
      </c>
      <c r="T68" s="1">
        <v>2.9264999999999999</v>
      </c>
      <c r="U68" s="1">
        <v>2.9312</v>
      </c>
      <c r="V68" s="1">
        <v>2.7187000000000001</v>
      </c>
      <c r="W68" s="12">
        <v>2.8940999999999999</v>
      </c>
    </row>
    <row r="69" spans="1:23">
      <c r="A69" s="19">
        <v>42856</v>
      </c>
      <c r="B69" s="5" t="s">
        <v>2</v>
      </c>
      <c r="C69" s="3">
        <v>4.3398000000000003</v>
      </c>
      <c r="D69" s="3">
        <v>0.3261</v>
      </c>
      <c r="E69" s="18">
        <v>5976</v>
      </c>
      <c r="F69" s="4" t="s">
        <v>5</v>
      </c>
      <c r="G69" s="1">
        <v>2.7446000000000002</v>
      </c>
      <c r="H69" s="1">
        <v>3.1726000000000001</v>
      </c>
      <c r="I69" s="1">
        <v>2.9500999999999999</v>
      </c>
      <c r="J69" s="1">
        <v>2.7090000000000001</v>
      </c>
      <c r="K69" s="12">
        <v>2.9195000000000002</v>
      </c>
      <c r="L69" s="18">
        <v>5976</v>
      </c>
      <c r="M69" s="1">
        <v>2.7446000000000002</v>
      </c>
      <c r="N69" s="1">
        <v>3.1726000000000001</v>
      </c>
      <c r="O69" s="1">
        <v>2.9500999999999999</v>
      </c>
      <c r="P69" s="1">
        <v>2.7090000000000001</v>
      </c>
      <c r="Q69" s="12">
        <v>2.9195000000000002</v>
      </c>
      <c r="R69" s="18">
        <v>5976</v>
      </c>
      <c r="S69" s="1">
        <v>2.7446000000000002</v>
      </c>
      <c r="T69" s="1">
        <v>3.1726000000000001</v>
      </c>
      <c r="U69" s="1">
        <v>2.9500999999999999</v>
      </c>
      <c r="V69" s="1">
        <v>2.7090000000000001</v>
      </c>
      <c r="W69" s="12">
        <v>2.9195000000000002</v>
      </c>
    </row>
    <row r="70" spans="1:23">
      <c r="A70" s="19">
        <v>42887</v>
      </c>
      <c r="B70" s="5" t="s">
        <v>2</v>
      </c>
      <c r="C70" s="3">
        <v>4.5438999999999998</v>
      </c>
      <c r="D70" s="3">
        <v>0.3266</v>
      </c>
      <c r="E70" s="18">
        <v>6183</v>
      </c>
      <c r="F70" s="4" t="s">
        <v>5</v>
      </c>
      <c r="G70" s="1">
        <v>2.9481999999999999</v>
      </c>
      <c r="H70" s="1">
        <v>3.4079999999999999</v>
      </c>
      <c r="I70" s="1">
        <v>3.1680999999999999</v>
      </c>
      <c r="J70" s="1">
        <v>2.91</v>
      </c>
      <c r="K70" s="12">
        <v>3.1360999999999999</v>
      </c>
      <c r="L70" s="18">
        <v>6183</v>
      </c>
      <c r="M70" s="1">
        <v>2.9481999999999999</v>
      </c>
      <c r="N70" s="1">
        <v>3.4079999999999999</v>
      </c>
      <c r="O70" s="1">
        <v>3.1680999999999999</v>
      </c>
      <c r="P70" s="1">
        <v>2.91</v>
      </c>
      <c r="Q70" s="12">
        <v>3.1360999999999999</v>
      </c>
      <c r="R70" s="18">
        <v>6183</v>
      </c>
      <c r="S70" s="1">
        <v>2.9481999999999999</v>
      </c>
      <c r="T70" s="1">
        <v>3.4079999999999999</v>
      </c>
      <c r="U70" s="1">
        <v>3.1680999999999999</v>
      </c>
      <c r="V70" s="1">
        <v>2.91</v>
      </c>
      <c r="W70" s="12">
        <v>3.1360999999999999</v>
      </c>
    </row>
    <row r="71" spans="1:23">
      <c r="A71" s="19">
        <v>42917</v>
      </c>
      <c r="B71" s="5" t="s">
        <v>2</v>
      </c>
      <c r="C71" s="3">
        <v>4.3936000000000002</v>
      </c>
      <c r="D71" s="3">
        <v>0.32719999999999999</v>
      </c>
      <c r="E71" s="18">
        <v>6283</v>
      </c>
      <c r="F71" s="4" t="s">
        <v>5</v>
      </c>
      <c r="G71" s="1">
        <v>2.9028</v>
      </c>
      <c r="H71" s="1">
        <v>3.3555000000000001</v>
      </c>
      <c r="I71" s="1">
        <v>3.1219999999999999</v>
      </c>
      <c r="J71" s="1">
        <v>2.8651</v>
      </c>
      <c r="K71" s="12">
        <v>3.0878000000000001</v>
      </c>
      <c r="L71" s="18">
        <v>6283</v>
      </c>
      <c r="M71" s="1">
        <v>2.9028</v>
      </c>
      <c r="N71" s="1">
        <v>3.3555000000000001</v>
      </c>
      <c r="O71" s="1">
        <v>3.1219999999999999</v>
      </c>
      <c r="P71" s="1">
        <v>2.8651</v>
      </c>
      <c r="Q71" s="12">
        <v>3.0878000000000001</v>
      </c>
      <c r="R71" s="18">
        <v>6283</v>
      </c>
      <c r="S71" s="1">
        <v>2.9028</v>
      </c>
      <c r="T71" s="1">
        <v>3.3555000000000001</v>
      </c>
      <c r="U71" s="1">
        <v>3.1219999999999999</v>
      </c>
      <c r="V71" s="1">
        <v>2.8651</v>
      </c>
      <c r="W71" s="12">
        <v>3.0878000000000001</v>
      </c>
    </row>
    <row r="72" spans="1:23">
      <c r="A72" s="19">
        <v>42948</v>
      </c>
      <c r="B72" s="5" t="s">
        <v>2</v>
      </c>
      <c r="C72" s="3">
        <v>4.3891999999999998</v>
      </c>
      <c r="D72" s="3">
        <v>0.32769999999999999</v>
      </c>
      <c r="E72" s="18">
        <v>6533</v>
      </c>
      <c r="F72" s="4" t="s">
        <v>4</v>
      </c>
      <c r="G72" s="1">
        <v>3.0038999999999998</v>
      </c>
      <c r="H72" s="1">
        <v>3.4723000000000002</v>
      </c>
      <c r="I72" s="1">
        <v>3.2275999999999998</v>
      </c>
      <c r="J72" s="1">
        <v>2.9649000000000001</v>
      </c>
      <c r="K72" s="12">
        <v>3.1953</v>
      </c>
      <c r="L72" s="18">
        <v>6533</v>
      </c>
      <c r="M72" s="1">
        <v>3.0038999999999998</v>
      </c>
      <c r="N72" s="1">
        <v>3.4723000000000002</v>
      </c>
      <c r="O72" s="1">
        <v>3.2275999999999998</v>
      </c>
      <c r="P72" s="1">
        <v>2.9649000000000001</v>
      </c>
      <c r="Q72" s="12">
        <v>3.1953</v>
      </c>
      <c r="R72" s="18">
        <v>6533</v>
      </c>
      <c r="S72" s="1">
        <v>3.0038999999999998</v>
      </c>
      <c r="T72" s="1">
        <v>3.4725999999999999</v>
      </c>
      <c r="U72" s="1">
        <v>3.2275999999999998</v>
      </c>
      <c r="V72" s="1">
        <v>2.9649000000000001</v>
      </c>
      <c r="W72" s="12">
        <v>3.1953</v>
      </c>
    </row>
    <row r="73" spans="1:23">
      <c r="A73" s="19">
        <v>42979</v>
      </c>
      <c r="B73" s="5" t="s">
        <v>2</v>
      </c>
      <c r="C73" s="3">
        <v>4.3907999999999996</v>
      </c>
      <c r="D73" s="3">
        <v>0.32819999999999999</v>
      </c>
      <c r="E73" s="18">
        <v>6748</v>
      </c>
      <c r="F73" s="4" t="s">
        <v>4</v>
      </c>
      <c r="G73" s="1">
        <v>3.0939999999999999</v>
      </c>
      <c r="H73" s="1">
        <v>3.5764</v>
      </c>
      <c r="I73" s="1">
        <v>3.3269000000000002</v>
      </c>
      <c r="J73" s="1">
        <v>3.0537999999999998</v>
      </c>
      <c r="K73" s="12">
        <v>3.2911000000000001</v>
      </c>
      <c r="L73" s="18">
        <v>6748</v>
      </c>
      <c r="M73" s="1">
        <v>3.0939999999999999</v>
      </c>
      <c r="N73" s="1">
        <v>3.5764</v>
      </c>
      <c r="O73" s="1">
        <v>3.3269000000000002</v>
      </c>
      <c r="P73" s="1">
        <v>3.0537999999999998</v>
      </c>
      <c r="Q73" s="12">
        <v>3.2911000000000001</v>
      </c>
      <c r="R73" s="18">
        <v>6748</v>
      </c>
      <c r="S73" s="1">
        <v>3.0939999999999999</v>
      </c>
      <c r="T73" s="1">
        <v>3.5764</v>
      </c>
      <c r="U73" s="1">
        <v>3.3269000000000002</v>
      </c>
      <c r="V73" s="1">
        <v>3.0537999999999998</v>
      </c>
      <c r="W73" s="12">
        <v>3.2911000000000001</v>
      </c>
    </row>
    <row r="74" spans="1:23">
      <c r="A74" s="19">
        <v>43009</v>
      </c>
      <c r="B74" s="5" t="s">
        <v>2</v>
      </c>
      <c r="C74" s="3">
        <v>4.1645000000000003</v>
      </c>
      <c r="D74" s="3">
        <v>0.32879999999999998</v>
      </c>
      <c r="E74" s="18">
        <v>6802</v>
      </c>
      <c r="F74" s="4" t="s">
        <v>4</v>
      </c>
      <c r="G74" s="1">
        <v>2.972</v>
      </c>
      <c r="H74" s="1">
        <v>3.4355000000000002</v>
      </c>
      <c r="I74" s="1">
        <v>3.1945000000000001</v>
      </c>
      <c r="J74" s="1">
        <v>2.9333999999999998</v>
      </c>
      <c r="K74" s="12">
        <v>3.1614</v>
      </c>
      <c r="L74" s="18">
        <v>6802</v>
      </c>
      <c r="M74" s="1">
        <v>2.972</v>
      </c>
      <c r="N74" s="1">
        <v>3.4355000000000002</v>
      </c>
      <c r="O74" s="1">
        <v>3.1945000000000001</v>
      </c>
      <c r="P74" s="1">
        <v>2.9333999999999998</v>
      </c>
      <c r="Q74" s="12">
        <v>3.1614</v>
      </c>
      <c r="R74" s="18">
        <v>6802</v>
      </c>
      <c r="S74" s="1">
        <v>2.972</v>
      </c>
      <c r="T74" s="1">
        <v>3.4355000000000002</v>
      </c>
      <c r="U74" s="1">
        <v>3.1945000000000001</v>
      </c>
      <c r="V74" s="1">
        <v>2.9333999999999998</v>
      </c>
      <c r="W74" s="12">
        <v>3.1614</v>
      </c>
    </row>
    <row r="75" spans="1:23">
      <c r="A75" s="19">
        <v>43040</v>
      </c>
      <c r="B75" s="5" t="s">
        <v>0</v>
      </c>
      <c r="C75" s="3">
        <v>4.3872</v>
      </c>
      <c r="D75" s="3">
        <v>0.32929999999999998</v>
      </c>
      <c r="E75" s="18">
        <v>6914</v>
      </c>
      <c r="F75" s="4" t="s">
        <v>4</v>
      </c>
      <c r="G75" s="1" t="s">
        <v>1</v>
      </c>
      <c r="H75" s="1">
        <v>3.4003000000000001</v>
      </c>
      <c r="I75" s="1">
        <v>3.4066000000000001</v>
      </c>
      <c r="J75" s="1">
        <v>3.1587999999999998</v>
      </c>
      <c r="K75" s="12">
        <v>3.3626</v>
      </c>
      <c r="L75" s="18">
        <v>6914</v>
      </c>
      <c r="M75" s="1" t="s">
        <v>1</v>
      </c>
      <c r="N75" s="1">
        <v>3.4003000000000001</v>
      </c>
      <c r="O75" s="1">
        <v>3.4066000000000001</v>
      </c>
      <c r="P75" s="1">
        <v>3.1587999999999998</v>
      </c>
      <c r="Q75" s="12">
        <v>3.3626</v>
      </c>
      <c r="R75" s="18">
        <v>6914</v>
      </c>
      <c r="S75" s="1" t="s">
        <v>1</v>
      </c>
      <c r="T75" s="1">
        <v>3.4003000000000001</v>
      </c>
      <c r="U75" s="1">
        <v>3.4066000000000001</v>
      </c>
      <c r="V75" s="1">
        <v>3.1587999999999998</v>
      </c>
      <c r="W75" s="12">
        <v>3.3626</v>
      </c>
    </row>
    <row r="76" spans="1:23">
      <c r="A76" s="19">
        <v>43070</v>
      </c>
      <c r="B76" s="5" t="s">
        <v>0</v>
      </c>
      <c r="C76" s="3">
        <v>4.7236000000000002</v>
      </c>
      <c r="D76" s="3">
        <v>0.32990000000000003</v>
      </c>
      <c r="E76" s="18">
        <v>7169</v>
      </c>
      <c r="F76" s="4" t="s">
        <v>4</v>
      </c>
      <c r="G76" s="1" t="s">
        <v>1</v>
      </c>
      <c r="H76" s="1">
        <v>3.758</v>
      </c>
      <c r="I76" s="1">
        <v>3.7637999999999998</v>
      </c>
      <c r="J76" s="1">
        <v>3.4910999999999999</v>
      </c>
      <c r="K76" s="12">
        <v>3.7162999999999999</v>
      </c>
      <c r="L76" s="18">
        <v>7169</v>
      </c>
      <c r="M76" s="1" t="s">
        <v>1</v>
      </c>
      <c r="N76" s="1">
        <v>3.758</v>
      </c>
      <c r="O76" s="1">
        <v>3.7637999999999998</v>
      </c>
      <c r="P76" s="1">
        <v>3.4910999999999999</v>
      </c>
      <c r="Q76" s="12">
        <v>3.7162999999999999</v>
      </c>
      <c r="R76" s="18">
        <v>7169</v>
      </c>
      <c r="S76" s="1" t="s">
        <v>1</v>
      </c>
      <c r="T76" s="1">
        <v>3.758</v>
      </c>
      <c r="U76" s="1">
        <v>3.7637999999999998</v>
      </c>
      <c r="V76" s="1">
        <v>3.4910999999999999</v>
      </c>
      <c r="W76" s="12">
        <v>3.7162999999999999</v>
      </c>
    </row>
    <row r="77" spans="1:23">
      <c r="A77" s="19">
        <v>43101</v>
      </c>
      <c r="B77" s="5" t="s">
        <v>0</v>
      </c>
      <c r="C77" s="3">
        <v>4.6664000000000003</v>
      </c>
      <c r="D77" s="3">
        <v>0.33040000000000003</v>
      </c>
      <c r="E77" s="18">
        <v>6752</v>
      </c>
      <c r="F77" s="4" t="s">
        <v>4</v>
      </c>
      <c r="G77" s="1" t="s">
        <v>1</v>
      </c>
      <c r="H77" s="1">
        <v>3.9072</v>
      </c>
      <c r="I77" s="1">
        <v>3.2524999999999999</v>
      </c>
      <c r="J77" s="1">
        <v>3.1141999999999999</v>
      </c>
      <c r="K77" s="12">
        <v>3.4811000000000001</v>
      </c>
      <c r="L77" s="18">
        <v>6752</v>
      </c>
      <c r="M77" s="1" t="s">
        <v>1</v>
      </c>
      <c r="N77" s="1">
        <v>3.9072</v>
      </c>
      <c r="O77" s="1">
        <v>3.2524999999999999</v>
      </c>
      <c r="P77" s="1">
        <v>3.1141999999999999</v>
      </c>
      <c r="Q77" s="12">
        <v>3.4811000000000001</v>
      </c>
      <c r="R77" s="18">
        <v>6752</v>
      </c>
      <c r="S77" s="1" t="s">
        <v>1</v>
      </c>
      <c r="T77" s="1">
        <v>3.9072</v>
      </c>
      <c r="U77" s="1">
        <v>3.2524999999999999</v>
      </c>
      <c r="V77" s="1">
        <v>3.1141999999999999</v>
      </c>
      <c r="W77" s="12">
        <v>3.4811000000000001</v>
      </c>
    </row>
    <row r="78" spans="1:23">
      <c r="A78" s="19">
        <v>43132</v>
      </c>
      <c r="B78" s="5" t="s">
        <v>0</v>
      </c>
      <c r="C78" s="3">
        <v>4.6936</v>
      </c>
      <c r="D78" s="3">
        <v>0.33100000000000002</v>
      </c>
      <c r="E78" s="18">
        <v>6719</v>
      </c>
      <c r="F78" s="4" t="s">
        <v>4</v>
      </c>
      <c r="G78" s="1" t="s">
        <v>1</v>
      </c>
      <c r="H78" s="1">
        <v>3.9113000000000002</v>
      </c>
      <c r="I78" s="1">
        <v>3.2795999999999998</v>
      </c>
      <c r="J78" s="1">
        <v>3.1175000000000002</v>
      </c>
      <c r="K78" s="12">
        <v>3.4847999999999999</v>
      </c>
      <c r="L78" s="18">
        <v>6719</v>
      </c>
      <c r="M78" s="1" t="s">
        <v>1</v>
      </c>
      <c r="N78" s="1">
        <v>3.9113000000000002</v>
      </c>
      <c r="O78" s="1">
        <v>3.2795999999999998</v>
      </c>
      <c r="P78" s="1">
        <v>3.1175000000000002</v>
      </c>
      <c r="Q78" s="12">
        <v>3.4847999999999999</v>
      </c>
      <c r="R78" s="18">
        <v>6719</v>
      </c>
      <c r="S78" s="1" t="s">
        <v>1</v>
      </c>
      <c r="T78" s="1">
        <v>3.9113000000000002</v>
      </c>
      <c r="U78" s="1">
        <v>3.2795999999999998</v>
      </c>
      <c r="V78" s="1">
        <v>3.1175000000000002</v>
      </c>
      <c r="W78" s="12">
        <v>3.4847999999999999</v>
      </c>
    </row>
    <row r="79" spans="1:23">
      <c r="A79" s="19">
        <v>43160</v>
      </c>
      <c r="B79" s="5" t="s">
        <v>0</v>
      </c>
      <c r="C79" s="3">
        <v>4.1519000000000004</v>
      </c>
      <c r="D79" s="3">
        <v>0.33150000000000002</v>
      </c>
      <c r="E79" s="18">
        <v>6829</v>
      </c>
      <c r="F79" s="4" t="s">
        <v>4</v>
      </c>
      <c r="G79" s="1" t="s">
        <v>1</v>
      </c>
      <c r="H79" s="1">
        <v>3.5547</v>
      </c>
      <c r="I79" s="1">
        <v>2.9580000000000002</v>
      </c>
      <c r="J79" s="1">
        <v>2.8332000000000002</v>
      </c>
      <c r="K79" s="12">
        <v>3.1669999999999998</v>
      </c>
      <c r="L79" s="18">
        <v>6829</v>
      </c>
      <c r="M79" s="1" t="s">
        <v>1</v>
      </c>
      <c r="N79" s="1">
        <v>3.5547</v>
      </c>
      <c r="O79" s="1">
        <v>2.9580000000000002</v>
      </c>
      <c r="P79" s="1">
        <v>2.8332000000000002</v>
      </c>
      <c r="Q79" s="12">
        <v>3.1669999999999998</v>
      </c>
      <c r="R79" s="18">
        <v>6829</v>
      </c>
      <c r="S79" s="1" t="s">
        <v>1</v>
      </c>
      <c r="T79" s="1">
        <v>3.5547</v>
      </c>
      <c r="U79" s="1">
        <v>2.9580000000000002</v>
      </c>
      <c r="V79" s="1">
        <v>2.8332000000000002</v>
      </c>
      <c r="W79" s="12">
        <v>3.1669999999999998</v>
      </c>
    </row>
    <row r="80" spans="1:23">
      <c r="A80" s="19">
        <v>43191</v>
      </c>
      <c r="B80" s="5" t="s">
        <v>0</v>
      </c>
      <c r="C80" s="3">
        <v>3.8414999999999999</v>
      </c>
      <c r="D80" s="3">
        <v>0.33210000000000001</v>
      </c>
      <c r="E80" s="18">
        <v>7226</v>
      </c>
      <c r="F80" s="4" t="s">
        <v>4</v>
      </c>
      <c r="G80" s="1" t="s">
        <v>1</v>
      </c>
      <c r="H80" s="1">
        <v>3.4883999999999999</v>
      </c>
      <c r="I80" s="1">
        <v>2.9106000000000001</v>
      </c>
      <c r="J80" s="1">
        <v>2.7804000000000002</v>
      </c>
      <c r="K80" s="12">
        <v>3.1080000000000001</v>
      </c>
      <c r="L80" s="18">
        <v>7226</v>
      </c>
      <c r="M80" s="1" t="s">
        <v>1</v>
      </c>
      <c r="N80" s="1">
        <v>3.4883999999999999</v>
      </c>
      <c r="O80" s="1">
        <v>2.9106000000000001</v>
      </c>
      <c r="P80" s="1">
        <v>2.7804000000000002</v>
      </c>
      <c r="Q80" s="12">
        <v>3.1080000000000001</v>
      </c>
      <c r="R80" s="18">
        <v>7226</v>
      </c>
      <c r="S80" s="1" t="s">
        <v>1</v>
      </c>
      <c r="T80" s="1">
        <v>3.4883999999999999</v>
      </c>
      <c r="U80" s="1">
        <v>2.9106000000000001</v>
      </c>
      <c r="V80" s="1">
        <v>2.7804000000000002</v>
      </c>
      <c r="W80" s="12">
        <v>3.1080000000000001</v>
      </c>
    </row>
    <row r="81" spans="1:24">
      <c r="A81" s="19">
        <v>43221</v>
      </c>
      <c r="B81" s="5" t="s">
        <v>2</v>
      </c>
      <c r="C81" s="3">
        <v>3.8389000000000002</v>
      </c>
      <c r="D81" s="3">
        <v>0.33260000000000001</v>
      </c>
      <c r="E81" s="18">
        <v>7455</v>
      </c>
      <c r="F81" s="4" t="s">
        <v>4</v>
      </c>
      <c r="G81" s="1">
        <v>3.2757000000000001</v>
      </c>
      <c r="H81" s="1">
        <v>3.8336999999999999</v>
      </c>
      <c r="I81" s="1">
        <v>3.3321000000000001</v>
      </c>
      <c r="J81" s="1">
        <v>1.9435</v>
      </c>
      <c r="K81" s="12">
        <v>3.1945000000000001</v>
      </c>
      <c r="L81" s="18">
        <v>7455</v>
      </c>
      <c r="M81" s="1">
        <v>3.2757000000000001</v>
      </c>
      <c r="N81" s="1">
        <v>3.8336999999999999</v>
      </c>
      <c r="O81" s="1">
        <v>3.3321000000000001</v>
      </c>
      <c r="P81" s="1">
        <v>1.9435</v>
      </c>
      <c r="Q81" s="12">
        <v>3.1945000000000001</v>
      </c>
      <c r="R81" s="18">
        <v>7455</v>
      </c>
      <c r="S81" s="1">
        <v>3.2757000000000001</v>
      </c>
      <c r="T81" s="1">
        <v>3.8336999999999999</v>
      </c>
      <c r="U81" s="1">
        <v>3.3321000000000001</v>
      </c>
      <c r="V81" s="1">
        <v>1.9435</v>
      </c>
      <c r="W81" s="12">
        <v>3.1945000000000001</v>
      </c>
    </row>
    <row r="82" spans="1:24">
      <c r="A82" s="19">
        <v>43252</v>
      </c>
      <c r="B82" s="5" t="s">
        <v>2</v>
      </c>
      <c r="C82" s="3">
        <v>4.0857999999999999</v>
      </c>
      <c r="D82" s="3">
        <v>0.3332</v>
      </c>
      <c r="E82" s="18">
        <v>7455</v>
      </c>
      <c r="F82" s="4" t="s">
        <v>4</v>
      </c>
      <c r="G82" s="1">
        <v>3.4647999999999999</v>
      </c>
      <c r="H82" s="1">
        <v>4.0551000000000004</v>
      </c>
      <c r="I82" s="1">
        <v>3.5274999999999999</v>
      </c>
      <c r="J82" s="1">
        <v>2.0558000000000001</v>
      </c>
      <c r="K82" s="12">
        <v>3.379</v>
      </c>
      <c r="L82" s="18">
        <v>7455</v>
      </c>
      <c r="M82" s="1">
        <v>3.4647999999999999</v>
      </c>
      <c r="N82" s="1">
        <v>4.0551000000000004</v>
      </c>
      <c r="O82" s="1">
        <v>3.5274999999999999</v>
      </c>
      <c r="P82" s="1">
        <v>2.0558000000000001</v>
      </c>
      <c r="Q82" s="12">
        <v>3.379</v>
      </c>
      <c r="R82" s="18">
        <v>7455</v>
      </c>
      <c r="S82" s="1">
        <v>3.4647999999999999</v>
      </c>
      <c r="T82" s="1">
        <v>4.0551000000000004</v>
      </c>
      <c r="U82" s="1">
        <v>3.5274999999999999</v>
      </c>
      <c r="V82" s="1">
        <v>2.0558000000000001</v>
      </c>
      <c r="W82" s="12">
        <v>3.379</v>
      </c>
    </row>
    <row r="83" spans="1:24">
      <c r="A83" s="19">
        <v>43282</v>
      </c>
      <c r="B83" s="5" t="s">
        <v>2</v>
      </c>
      <c r="C83" s="3">
        <v>4.4024999999999999</v>
      </c>
      <c r="D83" s="3">
        <v>0.3337</v>
      </c>
      <c r="E83" s="18">
        <v>7160</v>
      </c>
      <c r="F83" s="4" t="s">
        <v>4</v>
      </c>
      <c r="G83" s="1">
        <v>3.5745</v>
      </c>
      <c r="H83" s="1">
        <v>4.1835000000000004</v>
      </c>
      <c r="I83" s="1">
        <v>3.6461000000000001</v>
      </c>
      <c r="J83" s="1">
        <v>2.1208999999999998</v>
      </c>
      <c r="K83" s="12">
        <v>3.4860000000000002</v>
      </c>
      <c r="L83" s="18">
        <v>7160</v>
      </c>
      <c r="M83" s="1">
        <v>3.5745</v>
      </c>
      <c r="N83" s="1">
        <v>4.1835000000000004</v>
      </c>
      <c r="O83" s="1">
        <v>3.6461000000000001</v>
      </c>
      <c r="P83" s="1">
        <v>2.1208999999999998</v>
      </c>
      <c r="Q83" s="12">
        <v>3.4860000000000002</v>
      </c>
      <c r="R83" s="18">
        <v>7160</v>
      </c>
      <c r="S83" s="1">
        <v>3.5745</v>
      </c>
      <c r="T83" s="1">
        <v>4.1835000000000004</v>
      </c>
      <c r="U83" s="1">
        <v>3.6461000000000001</v>
      </c>
      <c r="V83" s="1">
        <v>2.1208999999999998</v>
      </c>
      <c r="W83" s="12">
        <v>3.4860000000000002</v>
      </c>
    </row>
    <row r="84" spans="1:24">
      <c r="A84" s="19">
        <v>43313</v>
      </c>
      <c r="B84" s="5" t="s">
        <v>2</v>
      </c>
      <c r="C84" s="3">
        <v>5.1826999999999996</v>
      </c>
      <c r="D84" s="3">
        <v>0.33429999999999999</v>
      </c>
      <c r="E84" s="18">
        <v>7328</v>
      </c>
      <c r="F84" s="4" t="s">
        <v>4</v>
      </c>
      <c r="G84" s="1">
        <v>4.2371999999999996</v>
      </c>
      <c r="H84" s="1">
        <v>4.9591000000000003</v>
      </c>
      <c r="I84" s="1">
        <v>4.2975000000000003</v>
      </c>
      <c r="J84" s="1">
        <v>2.5141</v>
      </c>
      <c r="K84" s="12">
        <v>4.1322999999999999</v>
      </c>
      <c r="L84" s="18">
        <v>7328</v>
      </c>
      <c r="M84" s="1">
        <v>4.2371999999999996</v>
      </c>
      <c r="N84" s="1">
        <v>4.9591000000000003</v>
      </c>
      <c r="O84" s="1">
        <v>4.2975000000000003</v>
      </c>
      <c r="P84" s="1">
        <v>2.5141</v>
      </c>
      <c r="Q84" s="12">
        <v>4.1322999999999999</v>
      </c>
      <c r="R84" s="18">
        <v>7328</v>
      </c>
      <c r="S84" s="1">
        <v>4.2371999999999996</v>
      </c>
      <c r="T84" s="1">
        <v>4.9591000000000003</v>
      </c>
      <c r="U84" s="1">
        <v>4.2975000000000003</v>
      </c>
      <c r="V84" s="1">
        <v>2.5141</v>
      </c>
      <c r="W84" s="12">
        <v>4.1322999999999999</v>
      </c>
    </row>
    <row r="85" spans="1:24">
      <c r="A85" s="19">
        <v>43344</v>
      </c>
      <c r="B85" s="5" t="s">
        <v>2</v>
      </c>
      <c r="C85" s="3">
        <v>4.4386999999999999</v>
      </c>
      <c r="D85" s="3">
        <v>0.33479999999999999</v>
      </c>
      <c r="E85" s="18">
        <v>7025</v>
      </c>
      <c r="F85" s="4" t="s">
        <v>4</v>
      </c>
      <c r="G85" s="1">
        <v>3.5409000000000002</v>
      </c>
      <c r="H85" s="1">
        <v>4.1440999999999999</v>
      </c>
      <c r="I85" s="1">
        <v>3.6242000000000001</v>
      </c>
      <c r="J85" s="1">
        <v>2.1009000000000002</v>
      </c>
      <c r="K85" s="12">
        <v>3.4531000000000001</v>
      </c>
      <c r="L85" s="18">
        <v>7025</v>
      </c>
      <c r="M85" s="1">
        <v>3.5409000000000002</v>
      </c>
      <c r="N85" s="1">
        <v>4.1440999999999999</v>
      </c>
      <c r="O85" s="1">
        <v>3.6242000000000001</v>
      </c>
      <c r="P85" s="1">
        <v>2.1009000000000002</v>
      </c>
      <c r="Q85" s="12">
        <v>3.4531000000000001</v>
      </c>
      <c r="R85" s="18">
        <v>7025</v>
      </c>
      <c r="S85" s="1">
        <v>3.5409000000000002</v>
      </c>
      <c r="T85" s="1">
        <v>4.1440999999999999</v>
      </c>
      <c r="U85" s="1">
        <v>3.6242000000000001</v>
      </c>
      <c r="V85" s="1">
        <v>2.1009000000000002</v>
      </c>
      <c r="W85" s="12">
        <v>3.4531000000000001</v>
      </c>
    </row>
    <row r="86" spans="1:24">
      <c r="A86" s="19">
        <v>43374</v>
      </c>
      <c r="B86" s="5" t="s">
        <v>2</v>
      </c>
      <c r="C86" s="3">
        <v>4.2465999999999999</v>
      </c>
      <c r="D86" s="3">
        <v>0.33539999999999998</v>
      </c>
      <c r="E86" s="18">
        <v>7425</v>
      </c>
      <c r="F86" s="4" t="s">
        <v>4</v>
      </c>
      <c r="G86" s="1">
        <v>3.5771000000000002</v>
      </c>
      <c r="H86" s="1">
        <v>4.1864999999999997</v>
      </c>
      <c r="I86" s="1">
        <v>3.6280000000000001</v>
      </c>
      <c r="J86" s="1">
        <v>2.1223999999999998</v>
      </c>
      <c r="K86" s="12">
        <v>3.4885000000000002</v>
      </c>
      <c r="L86" s="18">
        <v>7425</v>
      </c>
      <c r="M86" s="1">
        <v>3.5771000000000002</v>
      </c>
      <c r="N86" s="1">
        <v>4.1864999999999997</v>
      </c>
      <c r="O86" s="1">
        <v>3.6280000000000001</v>
      </c>
      <c r="P86" s="1">
        <v>2.1223999999999998</v>
      </c>
      <c r="Q86" s="12">
        <v>3.4885000000000002</v>
      </c>
      <c r="R86" s="18">
        <v>7425</v>
      </c>
      <c r="S86" s="1">
        <v>3.5771000000000002</v>
      </c>
      <c r="T86" s="1">
        <v>4.1864999999999997</v>
      </c>
      <c r="U86" s="1">
        <v>3.6280000000000001</v>
      </c>
      <c r="V86" s="1">
        <v>2.1223999999999998</v>
      </c>
      <c r="W86" s="12">
        <v>3.4885000000000002</v>
      </c>
    </row>
    <row r="87" spans="1:24">
      <c r="A87" s="19">
        <v>43405</v>
      </c>
      <c r="B87" s="5" t="s">
        <v>0</v>
      </c>
      <c r="C87" s="3">
        <v>4.9600999999999997</v>
      </c>
      <c r="D87" s="3">
        <v>0.33589999999999998</v>
      </c>
      <c r="E87" s="18">
        <v>7891</v>
      </c>
      <c r="F87" s="4" t="s">
        <v>4</v>
      </c>
      <c r="G87" s="1" t="s">
        <v>1</v>
      </c>
      <c r="H87" s="1">
        <v>4.7699999999999996</v>
      </c>
      <c r="I87" s="1">
        <v>4.0114000000000001</v>
      </c>
      <c r="J87" s="1">
        <v>3.8018999999999998</v>
      </c>
      <c r="K87" s="12">
        <v>4.2497999999999996</v>
      </c>
      <c r="L87" s="18">
        <v>7891</v>
      </c>
      <c r="M87" s="1" t="s">
        <v>1</v>
      </c>
      <c r="N87" s="1">
        <v>4.7699999999999996</v>
      </c>
      <c r="O87" s="1">
        <v>4.0114000000000001</v>
      </c>
      <c r="P87" s="1">
        <v>3.8018999999999998</v>
      </c>
      <c r="Q87" s="12">
        <v>4.2497999999999996</v>
      </c>
      <c r="R87" s="18">
        <v>7891</v>
      </c>
      <c r="S87" s="1" t="s">
        <v>1</v>
      </c>
      <c r="T87" s="1">
        <v>4.7699999999999996</v>
      </c>
      <c r="U87" s="1">
        <v>4.0114000000000001</v>
      </c>
      <c r="V87" s="1">
        <v>3.8018999999999998</v>
      </c>
      <c r="W87" s="12">
        <v>4.2497999999999996</v>
      </c>
    </row>
    <row r="88" spans="1:24">
      <c r="A88" s="19">
        <v>43435</v>
      </c>
      <c r="B88" s="5" t="s">
        <v>0</v>
      </c>
      <c r="C88" s="3">
        <v>7.6902999999999997</v>
      </c>
      <c r="D88" s="3">
        <v>0.33650000000000002</v>
      </c>
      <c r="E88" s="18">
        <v>8458</v>
      </c>
      <c r="F88" s="4" t="s">
        <v>4</v>
      </c>
      <c r="G88" s="1" t="s">
        <v>1</v>
      </c>
      <c r="H88" s="1">
        <v>7.6780999999999997</v>
      </c>
      <c r="I88" s="1">
        <v>6.4843999999999999</v>
      </c>
      <c r="J88" s="1">
        <v>6.1197999999999997</v>
      </c>
      <c r="K88" s="12">
        <v>6.8407999999999998</v>
      </c>
      <c r="L88" s="18">
        <v>8458</v>
      </c>
      <c r="M88" s="1" t="s">
        <v>1</v>
      </c>
      <c r="N88" s="1">
        <v>7.6780999999999997</v>
      </c>
      <c r="O88" s="1">
        <v>6.4843999999999999</v>
      </c>
      <c r="P88" s="1">
        <v>6.1197999999999997</v>
      </c>
      <c r="Q88" s="12">
        <v>6.8407999999999998</v>
      </c>
      <c r="R88" s="18">
        <v>8458</v>
      </c>
      <c r="S88" s="1" t="s">
        <v>1</v>
      </c>
      <c r="T88" s="1">
        <v>7.6780999999999997</v>
      </c>
      <c r="U88" s="1">
        <v>6.4843999999999999</v>
      </c>
      <c r="V88" s="1">
        <v>6.1197999999999997</v>
      </c>
      <c r="W88" s="12">
        <v>6.8407999999999998</v>
      </c>
    </row>
    <row r="89" spans="1:24">
      <c r="A89" s="19">
        <v>43466</v>
      </c>
      <c r="B89" s="5" t="s">
        <v>0</v>
      </c>
      <c r="C89" s="3">
        <v>5.9180000000000001</v>
      </c>
      <c r="D89" s="3">
        <v>0.33700000000000002</v>
      </c>
      <c r="E89" s="18">
        <v>8741</v>
      </c>
      <c r="F89" s="4" t="s">
        <v>4</v>
      </c>
      <c r="G89" s="1" t="s">
        <v>1</v>
      </c>
      <c r="H89" s="1">
        <v>6.0523999999999996</v>
      </c>
      <c r="I89" s="1">
        <v>5.2511000000000001</v>
      </c>
      <c r="J89" s="1">
        <v>4.9574999999999996</v>
      </c>
      <c r="K89" s="12">
        <v>5.5102000000000002</v>
      </c>
      <c r="L89" s="18">
        <v>8741</v>
      </c>
      <c r="M89" s="1" t="s">
        <v>1</v>
      </c>
      <c r="N89" s="1">
        <v>6.0523999999999996</v>
      </c>
      <c r="O89" s="1">
        <v>5.2511000000000001</v>
      </c>
      <c r="P89" s="1">
        <v>4.9574999999999996</v>
      </c>
      <c r="Q89" s="12">
        <v>5.5102000000000002</v>
      </c>
      <c r="R89" s="18">
        <v>8741</v>
      </c>
      <c r="S89" s="1" t="s">
        <v>1</v>
      </c>
      <c r="T89" s="1">
        <v>6.0523999999999996</v>
      </c>
      <c r="U89" s="1">
        <v>5.2511000000000001</v>
      </c>
      <c r="V89" s="1">
        <v>4.9574999999999996</v>
      </c>
      <c r="W89" s="12">
        <v>5.5102000000000002</v>
      </c>
      <c r="X89" s="13"/>
    </row>
    <row r="90" spans="1:24">
      <c r="A90" s="19">
        <v>43497</v>
      </c>
      <c r="B90" s="5" t="s">
        <v>0</v>
      </c>
      <c r="C90" s="3">
        <v>5.1067999999999998</v>
      </c>
      <c r="D90" s="3">
        <v>0.33760000000000001</v>
      </c>
      <c r="E90" s="18">
        <v>8236.1077592834608</v>
      </c>
      <c r="F90" s="4" t="s">
        <v>4</v>
      </c>
      <c r="G90" s="1" t="s">
        <v>1</v>
      </c>
      <c r="H90" s="1">
        <v>4.9907000000000004</v>
      </c>
      <c r="I90" s="1">
        <v>4.3539000000000003</v>
      </c>
      <c r="J90" s="1">
        <v>4.0879000000000003</v>
      </c>
      <c r="K90" s="12">
        <v>4.5435999999999996</v>
      </c>
      <c r="L90" s="18">
        <v>8236</v>
      </c>
      <c r="M90" s="1" t="s">
        <v>1</v>
      </c>
      <c r="N90" s="1">
        <v>4.9907000000000004</v>
      </c>
      <c r="O90" s="1">
        <v>4.3539000000000003</v>
      </c>
      <c r="P90" s="1">
        <v>4.0879000000000003</v>
      </c>
      <c r="Q90" s="12">
        <v>4.5435999999999996</v>
      </c>
      <c r="R90" s="18">
        <v>8236.1077592834608</v>
      </c>
      <c r="S90" s="1" t="s">
        <v>1</v>
      </c>
      <c r="T90" s="1">
        <v>4.9907000000000004</v>
      </c>
      <c r="U90" s="1">
        <v>4.3539000000000003</v>
      </c>
      <c r="V90" s="1">
        <v>4.0879000000000003</v>
      </c>
      <c r="W90" s="12">
        <v>4.5435999999999996</v>
      </c>
    </row>
    <row r="91" spans="1:24">
      <c r="A91" s="19">
        <v>43525</v>
      </c>
      <c r="B91" s="5" t="s">
        <v>0</v>
      </c>
      <c r="C91" s="3">
        <v>5.0755999999999997</v>
      </c>
      <c r="D91" s="3">
        <v>0.33810000000000001</v>
      </c>
      <c r="E91" s="18">
        <v>8374</v>
      </c>
      <c r="F91" s="4" t="s">
        <v>4</v>
      </c>
      <c r="G91" s="1" t="s">
        <v>1</v>
      </c>
      <c r="H91" s="1">
        <v>5.0399000000000003</v>
      </c>
      <c r="I91" s="1">
        <v>4.3963999999999999</v>
      </c>
      <c r="J91" s="1">
        <v>4.1281999999999996</v>
      </c>
      <c r="K91" s="12">
        <v>4.5884</v>
      </c>
      <c r="L91" s="18">
        <v>8374</v>
      </c>
      <c r="M91" s="1" t="s">
        <v>1</v>
      </c>
      <c r="N91" s="1">
        <v>5.0399000000000003</v>
      </c>
      <c r="O91" s="1">
        <v>4.3963999999999999</v>
      </c>
      <c r="P91" s="1">
        <v>4.1281999999999996</v>
      </c>
      <c r="Q91" s="12">
        <v>4.5884</v>
      </c>
      <c r="R91" s="18">
        <v>8374</v>
      </c>
      <c r="S91" s="1" t="s">
        <v>1</v>
      </c>
      <c r="T91" s="1">
        <v>5.0399000000000003</v>
      </c>
      <c r="U91" s="1">
        <v>4.3963999999999999</v>
      </c>
      <c r="V91" s="1">
        <v>4.1281999999999996</v>
      </c>
      <c r="W91" s="12">
        <v>4.5884</v>
      </c>
    </row>
    <row r="92" spans="1:24">
      <c r="A92" s="19">
        <v>43556</v>
      </c>
      <c r="B92" s="5" t="s">
        <v>0</v>
      </c>
      <c r="C92" s="3">
        <v>4.4339000000000004</v>
      </c>
      <c r="D92" s="3">
        <v>0.3387</v>
      </c>
      <c r="E92" s="18">
        <v>8524</v>
      </c>
      <c r="F92" s="4" t="s">
        <v>4</v>
      </c>
      <c r="G92" s="1" t="s">
        <v>1</v>
      </c>
      <c r="H92" s="1">
        <v>4.5232000000000001</v>
      </c>
      <c r="I92" s="1">
        <v>3.9066999999999998</v>
      </c>
      <c r="J92" s="1">
        <v>3.7048999999999999</v>
      </c>
      <c r="K92" s="12">
        <v>4.1180000000000003</v>
      </c>
      <c r="L92" s="18">
        <v>8524</v>
      </c>
      <c r="M92" s="1" t="s">
        <v>1</v>
      </c>
      <c r="N92" s="1">
        <v>4.5232000000000001</v>
      </c>
      <c r="O92" s="1">
        <v>3.9066999999999998</v>
      </c>
      <c r="P92" s="1">
        <v>3.7048999999999999</v>
      </c>
      <c r="Q92" s="12">
        <v>4.1180000000000003</v>
      </c>
      <c r="R92" s="18">
        <v>8524</v>
      </c>
      <c r="S92" s="1" t="s">
        <v>1</v>
      </c>
      <c r="T92" s="1">
        <v>4.5232000000000001</v>
      </c>
      <c r="U92" s="1">
        <v>3.9066999999999998</v>
      </c>
      <c r="V92" s="1">
        <v>3.7048999999999999</v>
      </c>
      <c r="W92" s="12">
        <v>4.1180000000000003</v>
      </c>
    </row>
    <row r="93" spans="1:24">
      <c r="A93" s="19">
        <v>43586</v>
      </c>
      <c r="B93" s="5" t="s">
        <v>2</v>
      </c>
      <c r="C93" s="3">
        <v>3.7189000000000001</v>
      </c>
      <c r="D93" s="3">
        <v>0.33929999999999999</v>
      </c>
      <c r="E93" s="18">
        <v>8585</v>
      </c>
      <c r="F93" s="4" t="s">
        <v>4</v>
      </c>
      <c r="G93" s="1">
        <v>3.3904000000000001</v>
      </c>
      <c r="H93" s="1">
        <v>4.3761999999999999</v>
      </c>
      <c r="I93" s="1">
        <v>3.5657999999999999</v>
      </c>
      <c r="J93" s="1">
        <v>2.5434000000000001</v>
      </c>
      <c r="K93" s="12">
        <v>3.5320999999999998</v>
      </c>
      <c r="L93" s="18">
        <v>8585</v>
      </c>
      <c r="M93" s="1">
        <v>3.3904000000000001</v>
      </c>
      <c r="N93" s="1">
        <v>4.3761999999999999</v>
      </c>
      <c r="O93" s="1">
        <v>3.5657999999999999</v>
      </c>
      <c r="P93" s="1">
        <v>2.5434000000000001</v>
      </c>
      <c r="Q93" s="12">
        <v>3.5320999999999998</v>
      </c>
      <c r="R93" s="18">
        <v>8585</v>
      </c>
      <c r="S93" s="1">
        <v>3.3904000000000001</v>
      </c>
      <c r="T93" s="1">
        <v>4.3761999999999999</v>
      </c>
      <c r="U93" s="1">
        <v>3.5657999999999999</v>
      </c>
      <c r="V93" s="1">
        <v>2.5434000000000001</v>
      </c>
      <c r="W93" s="12">
        <v>3.5320999999999998</v>
      </c>
    </row>
    <row r="94" spans="1:24">
      <c r="A94" s="19">
        <v>43617</v>
      </c>
      <c r="B94" s="5" t="s">
        <v>2</v>
      </c>
      <c r="C94" s="3">
        <v>3.8115999999999999</v>
      </c>
      <c r="D94" s="3">
        <v>0.33979999999999999</v>
      </c>
      <c r="E94" s="18">
        <v>8918</v>
      </c>
      <c r="F94" s="4" t="s">
        <v>4</v>
      </c>
      <c r="G94" s="1">
        <v>3.5891999999999999</v>
      </c>
      <c r="H94" s="1">
        <v>4.6327999999999996</v>
      </c>
      <c r="I94" s="1">
        <v>3.7934999999999999</v>
      </c>
      <c r="J94" s="1">
        <v>2.6926000000000001</v>
      </c>
      <c r="K94" s="12">
        <v>3.7391999999999999</v>
      </c>
      <c r="L94" s="18">
        <v>8918</v>
      </c>
      <c r="M94" s="1">
        <v>3.5891999999999999</v>
      </c>
      <c r="N94" s="1">
        <v>4.6327999999999996</v>
      </c>
      <c r="O94" s="1">
        <v>3.7934999999999999</v>
      </c>
      <c r="P94" s="1">
        <v>2.6926000000000001</v>
      </c>
      <c r="Q94" s="12">
        <v>3.7391999999999999</v>
      </c>
      <c r="R94" s="18">
        <v>8918</v>
      </c>
      <c r="S94" s="1">
        <v>3.5891999999999999</v>
      </c>
      <c r="T94" s="1">
        <v>4.6327999999999996</v>
      </c>
      <c r="U94" s="1">
        <v>3.7934999999999999</v>
      </c>
      <c r="V94" s="1">
        <v>2.6926000000000001</v>
      </c>
      <c r="W94" s="12">
        <v>3.7391999999999999</v>
      </c>
    </row>
    <row r="95" spans="1:24">
      <c r="A95" s="19">
        <v>43647</v>
      </c>
      <c r="B95" s="5" t="s">
        <v>2</v>
      </c>
      <c r="C95" s="3">
        <v>4.1788999999999996</v>
      </c>
      <c r="D95" s="3">
        <v>0.34039999999999998</v>
      </c>
      <c r="E95" s="18">
        <v>8567</v>
      </c>
      <c r="F95" s="4" t="s">
        <v>4</v>
      </c>
      <c r="G95" s="1">
        <v>3.7631999999999999</v>
      </c>
      <c r="H95" s="1">
        <v>4.8574000000000002</v>
      </c>
      <c r="I95" s="1">
        <v>3.9579</v>
      </c>
      <c r="J95" s="1">
        <v>2.8231000000000002</v>
      </c>
      <c r="K95" s="12">
        <v>3.9203999999999999</v>
      </c>
      <c r="L95" s="18">
        <v>8567</v>
      </c>
      <c r="M95" s="1">
        <v>3.7631999999999999</v>
      </c>
      <c r="N95" s="1">
        <v>4.8574000000000002</v>
      </c>
      <c r="O95" s="1">
        <v>3.9579</v>
      </c>
      <c r="P95" s="1">
        <v>2.8231000000000002</v>
      </c>
      <c r="Q95" s="12">
        <v>3.9203999999999999</v>
      </c>
      <c r="R95" s="18">
        <v>8567</v>
      </c>
      <c r="S95" s="1">
        <v>3.7631999999999999</v>
      </c>
      <c r="T95" s="1">
        <v>4.8574000000000002</v>
      </c>
      <c r="U95" s="1">
        <v>3.9579</v>
      </c>
      <c r="V95" s="1">
        <v>2.8231000000000002</v>
      </c>
      <c r="W95" s="12">
        <v>3.9203999999999999</v>
      </c>
    </row>
    <row r="96" spans="1:24">
      <c r="A96" s="19">
        <v>43678</v>
      </c>
      <c r="B96" s="5" t="s">
        <v>2</v>
      </c>
      <c r="C96" s="3">
        <v>4.0072999999999999</v>
      </c>
      <c r="D96" s="3">
        <v>0.34089999999999998</v>
      </c>
      <c r="E96" s="18">
        <v>8193</v>
      </c>
      <c r="F96" s="4" t="s">
        <v>4</v>
      </c>
      <c r="G96" s="1">
        <v>3.4788000000000001</v>
      </c>
      <c r="H96" s="1">
        <v>4.4903000000000004</v>
      </c>
      <c r="I96" s="1">
        <v>3.6587999999999998</v>
      </c>
      <c r="J96" s="1">
        <v>2.6097000000000001</v>
      </c>
      <c r="K96" s="12">
        <v>3.6240999999999999</v>
      </c>
      <c r="L96" s="18">
        <v>8193</v>
      </c>
      <c r="M96" s="1">
        <v>3.4788000000000001</v>
      </c>
      <c r="N96" s="1">
        <v>4.4903000000000004</v>
      </c>
      <c r="O96" s="1">
        <v>3.6587999999999998</v>
      </c>
      <c r="P96" s="1">
        <v>2.6097000000000001</v>
      </c>
      <c r="Q96" s="12">
        <v>3.6240999999999999</v>
      </c>
      <c r="R96" s="18">
        <v>8193</v>
      </c>
      <c r="S96" s="1">
        <v>3.4788000000000001</v>
      </c>
      <c r="T96" s="1">
        <v>4.4903000000000004</v>
      </c>
      <c r="U96" s="1">
        <v>3.6587999999999998</v>
      </c>
      <c r="V96" s="1">
        <v>2.6097000000000001</v>
      </c>
      <c r="W96" s="12">
        <v>3.6240999999999999</v>
      </c>
    </row>
    <row r="97" spans="1:23">
      <c r="A97" s="19">
        <v>43709</v>
      </c>
      <c r="B97" s="5" t="s">
        <v>2</v>
      </c>
      <c r="C97" s="3">
        <v>3.7974000000000001</v>
      </c>
      <c r="D97" s="3">
        <v>0.34150000000000003</v>
      </c>
      <c r="E97" s="18">
        <v>7969</v>
      </c>
      <c r="F97" s="4" t="s">
        <v>4</v>
      </c>
      <c r="G97" s="1">
        <v>3.2326999999999999</v>
      </c>
      <c r="H97" s="1">
        <v>4.1726000000000001</v>
      </c>
      <c r="I97" s="1">
        <v>3.4167000000000001</v>
      </c>
      <c r="J97" s="1">
        <v>2.4251</v>
      </c>
      <c r="K97" s="12">
        <v>3.3677999999999999</v>
      </c>
      <c r="L97" s="18">
        <v>7969</v>
      </c>
      <c r="M97" s="1">
        <v>3.2326999999999999</v>
      </c>
      <c r="N97" s="1">
        <v>4.1726000000000001</v>
      </c>
      <c r="O97" s="1">
        <v>3.4167000000000001</v>
      </c>
      <c r="P97" s="1">
        <v>2.4251</v>
      </c>
      <c r="Q97" s="12">
        <v>3.3677999999999999</v>
      </c>
      <c r="R97" s="18">
        <v>7969</v>
      </c>
      <c r="S97" s="1">
        <v>3.2326999999999999</v>
      </c>
      <c r="T97" s="1">
        <v>4.1726000000000001</v>
      </c>
      <c r="U97" s="1">
        <v>3.4167000000000001</v>
      </c>
      <c r="V97" s="1">
        <v>2.4251</v>
      </c>
      <c r="W97" s="12">
        <v>3.3677999999999999</v>
      </c>
    </row>
    <row r="98" spans="1:23">
      <c r="A98" s="19">
        <v>43739</v>
      </c>
      <c r="B98" s="5" t="s">
        <v>2</v>
      </c>
      <c r="C98" s="3">
        <v>4.0726000000000004</v>
      </c>
      <c r="D98" s="3">
        <v>0.34210000000000002</v>
      </c>
      <c r="E98" s="18">
        <v>7723</v>
      </c>
      <c r="F98" s="4" t="s">
        <v>4</v>
      </c>
      <c r="G98" s="1">
        <v>3.3475000000000001</v>
      </c>
      <c r="H98" s="1">
        <v>4.3209</v>
      </c>
      <c r="I98" s="1">
        <v>3.5065</v>
      </c>
      <c r="J98" s="1">
        <v>2.5112999999999999</v>
      </c>
      <c r="K98" s="12">
        <v>3.4874000000000001</v>
      </c>
      <c r="L98" s="18">
        <v>7723</v>
      </c>
      <c r="M98" s="1">
        <v>3.3475000000000001</v>
      </c>
      <c r="N98" s="1">
        <v>4.3209</v>
      </c>
      <c r="O98" s="1">
        <v>3.5065</v>
      </c>
      <c r="P98" s="1">
        <v>2.5112999999999999</v>
      </c>
      <c r="Q98" s="12">
        <v>3.4874000000000001</v>
      </c>
      <c r="R98" s="18">
        <v>7723</v>
      </c>
      <c r="S98" s="1">
        <v>3.3475000000000001</v>
      </c>
      <c r="T98" s="1">
        <v>4.3209</v>
      </c>
      <c r="U98" s="1">
        <v>3.5065</v>
      </c>
      <c r="V98" s="1">
        <v>2.5112999999999999</v>
      </c>
      <c r="W98" s="12">
        <v>3.4874000000000001</v>
      </c>
    </row>
    <row r="99" spans="1:23">
      <c r="A99" s="19">
        <v>43770</v>
      </c>
      <c r="B99" s="5" t="s">
        <v>0</v>
      </c>
      <c r="C99" s="3">
        <v>4.1539999999999999</v>
      </c>
      <c r="D99" s="3">
        <v>0.34260000000000002</v>
      </c>
      <c r="E99" s="18">
        <v>7663</v>
      </c>
      <c r="F99" s="4" t="s">
        <v>4</v>
      </c>
      <c r="G99" s="1" t="s">
        <v>1</v>
      </c>
      <c r="H99" s="1">
        <v>3.8727999999999998</v>
      </c>
      <c r="I99" s="1">
        <v>3.4043000000000001</v>
      </c>
      <c r="J99" s="1">
        <v>3.1722000000000001</v>
      </c>
      <c r="K99" s="12">
        <v>3.5257999999999998</v>
      </c>
      <c r="L99" s="18">
        <v>7663</v>
      </c>
      <c r="M99" s="1" t="s">
        <v>1</v>
      </c>
      <c r="N99" s="1">
        <v>3.8727999999999998</v>
      </c>
      <c r="O99" s="1">
        <v>3.4043000000000001</v>
      </c>
      <c r="P99" s="1">
        <v>3.1722000000000001</v>
      </c>
      <c r="Q99" s="12">
        <v>3.5257999999999998</v>
      </c>
      <c r="R99" s="18">
        <v>7663</v>
      </c>
      <c r="S99" s="1" t="s">
        <v>1</v>
      </c>
      <c r="T99" s="1">
        <v>3.8727999999999998</v>
      </c>
      <c r="U99" s="1">
        <v>3.4043000000000001</v>
      </c>
      <c r="V99" s="1">
        <v>3.1722000000000001</v>
      </c>
      <c r="W99" s="12">
        <v>3.5257999999999998</v>
      </c>
    </row>
    <row r="100" spans="1:23">
      <c r="A100" s="19">
        <v>43800</v>
      </c>
      <c r="B100" s="5" t="s">
        <v>0</v>
      </c>
      <c r="C100" s="3">
        <v>5.3681999999999999</v>
      </c>
      <c r="D100" s="3">
        <v>0.34320000000000001</v>
      </c>
      <c r="E100" s="18">
        <v>7914</v>
      </c>
      <c r="F100" s="4" t="s">
        <v>4</v>
      </c>
      <c r="G100" s="1" t="s">
        <v>1</v>
      </c>
      <c r="H100" s="1">
        <v>5.0431999999999997</v>
      </c>
      <c r="I100" s="1">
        <v>4.4005999999999998</v>
      </c>
      <c r="J100" s="1">
        <v>4.1308999999999996</v>
      </c>
      <c r="K100" s="12">
        <v>4.5914000000000001</v>
      </c>
      <c r="L100" s="18">
        <v>7914</v>
      </c>
      <c r="M100" s="1" t="s">
        <v>1</v>
      </c>
      <c r="N100" s="1">
        <v>5.0431999999999997</v>
      </c>
      <c r="O100" s="1">
        <v>4.4005999999999998</v>
      </c>
      <c r="P100" s="1">
        <v>4.1308999999999996</v>
      </c>
      <c r="Q100" s="12">
        <v>4.5914000000000001</v>
      </c>
      <c r="R100" s="18">
        <v>7914</v>
      </c>
      <c r="S100" s="1" t="s">
        <v>1</v>
      </c>
      <c r="T100" s="1">
        <v>5.0431999999999997</v>
      </c>
      <c r="U100" s="1">
        <v>4.4005999999999998</v>
      </c>
      <c r="V100" s="1">
        <v>4.1308999999999996</v>
      </c>
      <c r="W100" s="12">
        <v>4.5914000000000001</v>
      </c>
    </row>
    <row r="101" spans="1:23">
      <c r="A101" s="19">
        <v>43831</v>
      </c>
      <c r="B101" s="5" t="s">
        <v>0</v>
      </c>
      <c r="C101" s="3">
        <v>5.0507999999999997</v>
      </c>
      <c r="D101" s="3">
        <v>0.34379999999999999</v>
      </c>
      <c r="E101" s="18">
        <v>7626.7150542067884</v>
      </c>
      <c r="F101" s="4" t="s">
        <v>4</v>
      </c>
      <c r="G101" s="1" t="s">
        <v>1</v>
      </c>
      <c r="H101" s="1">
        <v>4.5060000000000002</v>
      </c>
      <c r="I101" s="1">
        <v>4.1100000000000003</v>
      </c>
      <c r="J101" s="1">
        <v>3.7121</v>
      </c>
      <c r="K101" s="12">
        <v>4.1959</v>
      </c>
      <c r="L101" s="18">
        <v>7626.7150542067884</v>
      </c>
      <c r="M101" s="1" t="s">
        <v>1</v>
      </c>
      <c r="N101" s="1">
        <v>4.5060000000000002</v>
      </c>
      <c r="O101" s="1">
        <v>4.1100000000000003</v>
      </c>
      <c r="P101" s="1">
        <v>3.7121</v>
      </c>
      <c r="Q101" s="12">
        <v>4.1959</v>
      </c>
      <c r="R101" s="18">
        <v>7626.7150542067884</v>
      </c>
      <c r="S101" s="1" t="s">
        <v>1</v>
      </c>
      <c r="T101" s="1">
        <v>4.5060000000000002</v>
      </c>
      <c r="U101" s="1">
        <v>4.1100000000000003</v>
      </c>
      <c r="V101" s="1">
        <v>3.7121</v>
      </c>
      <c r="W101" s="12">
        <v>4.1959</v>
      </c>
    </row>
    <row r="102" spans="1:23">
      <c r="A102" s="19">
        <v>43862</v>
      </c>
      <c r="B102" s="5" t="s">
        <v>0</v>
      </c>
      <c r="C102" s="3">
        <v>4.0613000000000001</v>
      </c>
      <c r="D102" s="3">
        <v>0.34429999999999999</v>
      </c>
      <c r="E102" s="18">
        <v>7506.3697856444469</v>
      </c>
      <c r="F102" s="4" t="s">
        <v>4</v>
      </c>
      <c r="G102" s="1" t="s">
        <v>1</v>
      </c>
      <c r="H102" s="25">
        <v>3.6436000000000002</v>
      </c>
      <c r="I102" s="25">
        <v>3.3431999999999999</v>
      </c>
      <c r="J102" s="25">
        <v>3.0017</v>
      </c>
      <c r="K102" s="12">
        <v>3.3929</v>
      </c>
      <c r="L102" s="18">
        <v>7506.3697856444469</v>
      </c>
      <c r="M102" s="1" t="s">
        <v>1</v>
      </c>
      <c r="N102" s="25">
        <v>3.6436000000000002</v>
      </c>
      <c r="O102" s="25">
        <v>3.3431999999999999</v>
      </c>
      <c r="P102" s="25">
        <v>3.0017</v>
      </c>
      <c r="Q102" s="12">
        <v>3.3929</v>
      </c>
      <c r="R102" s="18">
        <v>7506.3697856444469</v>
      </c>
      <c r="S102" s="1" t="s">
        <v>1</v>
      </c>
      <c r="T102" s="25">
        <v>3.6436000000000002</v>
      </c>
      <c r="U102" s="25">
        <v>3.3431999999999999</v>
      </c>
      <c r="V102" s="25">
        <v>3.0017</v>
      </c>
      <c r="W102" s="12">
        <v>3.3929</v>
      </c>
    </row>
    <row r="103" spans="1:23">
      <c r="A103" s="19">
        <v>43891</v>
      </c>
      <c r="B103" s="5" t="s">
        <v>0</v>
      </c>
      <c r="C103" s="3">
        <v>3.4958</v>
      </c>
      <c r="D103" s="3">
        <v>0.34489999999999998</v>
      </c>
      <c r="E103" s="18">
        <v>7629.1442908908602</v>
      </c>
      <c r="F103" s="4" t="s">
        <v>4</v>
      </c>
      <c r="G103" s="1" t="s">
        <v>1</v>
      </c>
      <c r="H103" s="25">
        <v>3.2345000000000002</v>
      </c>
      <c r="I103" s="25">
        <v>2.9491999999999998</v>
      </c>
      <c r="J103" s="25">
        <v>2.6646000000000001</v>
      </c>
      <c r="K103" s="12">
        <v>3.0118999999999998</v>
      </c>
      <c r="L103" s="18">
        <v>7629.1442908908602</v>
      </c>
      <c r="M103" s="1" t="s">
        <v>1</v>
      </c>
      <c r="N103" s="25">
        <v>3.2345000000000002</v>
      </c>
      <c r="O103" s="25">
        <v>2.9491999999999998</v>
      </c>
      <c r="P103" s="25">
        <v>2.6646000000000001</v>
      </c>
      <c r="Q103" s="12">
        <v>3.0118999999999998</v>
      </c>
      <c r="R103" s="18">
        <v>7629.1442908908602</v>
      </c>
      <c r="S103" s="1" t="s">
        <v>1</v>
      </c>
      <c r="T103" s="25">
        <v>3.2345000000000002</v>
      </c>
      <c r="U103" s="25">
        <v>2.9491999999999998</v>
      </c>
      <c r="V103" s="25">
        <v>2.6646000000000001</v>
      </c>
      <c r="W103" s="12">
        <v>3.0118999999999998</v>
      </c>
    </row>
    <row r="104" spans="1:23">
      <c r="A104" s="19">
        <v>43922</v>
      </c>
      <c r="B104" s="5" t="s">
        <v>0</v>
      </c>
      <c r="C104" s="3">
        <v>3.1673</v>
      </c>
      <c r="D104" s="3">
        <v>0.34549999999999997</v>
      </c>
      <c r="E104" s="18">
        <v>7565.4715770772473</v>
      </c>
      <c r="F104" s="4" t="s">
        <v>4</v>
      </c>
      <c r="G104" s="1" t="s">
        <v>1</v>
      </c>
      <c r="H104" s="25">
        <v>2.9443000000000001</v>
      </c>
      <c r="I104" s="25">
        <v>2.6779999999999999</v>
      </c>
      <c r="J104" s="25">
        <v>2.4256000000000002</v>
      </c>
      <c r="K104" s="12">
        <v>2.7416999999999998</v>
      </c>
      <c r="L104" s="18">
        <v>7565.4715770772473</v>
      </c>
      <c r="M104" s="1" t="s">
        <v>1</v>
      </c>
      <c r="N104" s="25">
        <v>2.9443000000000001</v>
      </c>
      <c r="O104" s="25">
        <v>2.6779999999999999</v>
      </c>
      <c r="P104" s="25">
        <v>2.4256000000000002</v>
      </c>
      <c r="Q104" s="12">
        <v>2.7416999999999998</v>
      </c>
      <c r="R104" s="18">
        <v>7565.4715770772473</v>
      </c>
      <c r="S104" s="1" t="s">
        <v>1</v>
      </c>
      <c r="T104" s="25">
        <v>2.9443000000000001</v>
      </c>
      <c r="U104" s="25">
        <v>2.6779999999999999</v>
      </c>
      <c r="V104" s="25">
        <v>2.4256000000000002</v>
      </c>
      <c r="W104" s="12">
        <v>2.7416999999999998</v>
      </c>
    </row>
    <row r="105" spans="1:23">
      <c r="A105" s="19">
        <v>43952</v>
      </c>
      <c r="B105" s="5" t="s">
        <v>2</v>
      </c>
      <c r="C105" s="3">
        <v>3.4870000000000001</v>
      </c>
      <c r="D105" s="3">
        <v>0.34599999999999997</v>
      </c>
      <c r="E105" s="18">
        <v>7038.7143696122603</v>
      </c>
      <c r="F105" s="4" t="s">
        <v>4</v>
      </c>
      <c r="G105" s="1">
        <v>2.5682</v>
      </c>
      <c r="H105" s="25">
        <v>3.5053000000000001</v>
      </c>
      <c r="I105" s="25">
        <v>2.7970000000000002</v>
      </c>
      <c r="J105" s="25">
        <v>2.2391999999999999</v>
      </c>
      <c r="K105" s="12">
        <v>2.8003999999999998</v>
      </c>
      <c r="L105" s="18">
        <v>7038.7143696122603</v>
      </c>
      <c r="M105" s="1">
        <v>2.5682</v>
      </c>
      <c r="N105" s="25">
        <v>3.5053000000000001</v>
      </c>
      <c r="O105" s="25">
        <v>2.7970000000000002</v>
      </c>
      <c r="P105" s="25">
        <v>2.2391999999999999</v>
      </c>
      <c r="Q105" s="12">
        <v>2.8003999999999998</v>
      </c>
      <c r="R105" s="18">
        <v>7038.7143696122603</v>
      </c>
      <c r="S105" s="1">
        <v>2.5682</v>
      </c>
      <c r="T105" s="25">
        <v>3.5053000000000001</v>
      </c>
      <c r="U105" s="25">
        <v>2.7970000000000002</v>
      </c>
      <c r="V105" s="25">
        <v>2.2391999999999999</v>
      </c>
      <c r="W105" s="12">
        <v>2.8003999999999998</v>
      </c>
    </row>
    <row r="106" spans="1:23">
      <c r="A106" s="19">
        <v>43983</v>
      </c>
      <c r="B106" s="5" t="s">
        <v>2</v>
      </c>
      <c r="C106" s="3">
        <v>3.4882</v>
      </c>
      <c r="D106" s="3">
        <v>0.34660000000000002</v>
      </c>
      <c r="E106" s="18">
        <v>7023.5704695804361</v>
      </c>
      <c r="F106" s="4" t="s">
        <v>4</v>
      </c>
      <c r="G106" s="1">
        <v>2.5647000000000002</v>
      </c>
      <c r="H106" s="25">
        <v>3.5005000000000002</v>
      </c>
      <c r="I106" s="25">
        <v>2.7629999999999999</v>
      </c>
      <c r="J106" s="25">
        <v>2.2361</v>
      </c>
      <c r="K106" s="12">
        <v>2.7966000000000002</v>
      </c>
      <c r="L106" s="18">
        <v>7023.5704695804361</v>
      </c>
      <c r="M106" s="1">
        <v>2.5647000000000002</v>
      </c>
      <c r="N106" s="25">
        <v>3.5005000000000002</v>
      </c>
      <c r="O106" s="25">
        <v>2.7629999999999999</v>
      </c>
      <c r="P106" s="25">
        <v>2.2361</v>
      </c>
      <c r="Q106" s="12">
        <v>2.7966000000000002</v>
      </c>
      <c r="R106" s="18">
        <v>7023.5704695804361</v>
      </c>
      <c r="S106" s="1">
        <v>2.5647000000000002</v>
      </c>
      <c r="T106" s="25">
        <v>3.5005000000000002</v>
      </c>
      <c r="U106" s="25">
        <v>2.7629999999999999</v>
      </c>
      <c r="V106" s="25">
        <v>2.2361</v>
      </c>
      <c r="W106" s="12">
        <v>2.7966000000000002</v>
      </c>
    </row>
    <row r="107" spans="1:23">
      <c r="A107" s="19">
        <v>44013</v>
      </c>
      <c r="B107" s="5" t="s">
        <v>2</v>
      </c>
      <c r="C107" s="3">
        <v>3.5232999999999999</v>
      </c>
      <c r="D107" s="3">
        <v>0.34720000000000001</v>
      </c>
      <c r="E107" s="18">
        <v>7297.2501091741597</v>
      </c>
      <c r="F107" s="4" t="s">
        <v>4</v>
      </c>
      <c r="G107" s="1">
        <v>2.6762999999999999</v>
      </c>
      <c r="H107" s="25">
        <v>3.6528</v>
      </c>
      <c r="I107" s="25">
        <v>2.8797000000000001</v>
      </c>
      <c r="J107" s="25">
        <v>2.3334000000000001</v>
      </c>
      <c r="K107" s="12">
        <v>2.9182000000000001</v>
      </c>
      <c r="L107" s="18">
        <v>7297.2501091741597</v>
      </c>
      <c r="M107" s="1">
        <v>2.6762999999999999</v>
      </c>
      <c r="N107" s="25">
        <v>3.6528</v>
      </c>
      <c r="O107" s="25">
        <v>2.8797000000000001</v>
      </c>
      <c r="P107" s="25">
        <v>2.3334000000000001</v>
      </c>
      <c r="Q107" s="12">
        <v>2.9182000000000001</v>
      </c>
      <c r="R107" s="18">
        <v>7297.2501091741597</v>
      </c>
      <c r="S107" s="1">
        <v>2.6762999999999999</v>
      </c>
      <c r="T107" s="25">
        <v>3.6528</v>
      </c>
      <c r="U107" s="25">
        <v>2.8797000000000001</v>
      </c>
      <c r="V107" s="25">
        <v>2.3334000000000001</v>
      </c>
      <c r="W107" s="12">
        <v>2.9182000000000001</v>
      </c>
    </row>
    <row r="108" spans="1:23">
      <c r="A108" s="19">
        <v>44044</v>
      </c>
      <c r="B108" s="5" t="s">
        <v>2</v>
      </c>
      <c r="C108" s="3">
        <v>3.6467999999999998</v>
      </c>
      <c r="D108" s="3">
        <v>0.3478</v>
      </c>
      <c r="E108" s="18">
        <v>7075.9203294366007</v>
      </c>
      <c r="F108" s="4" t="s">
        <v>4</v>
      </c>
      <c r="G108" s="1">
        <v>2.6855000000000002</v>
      </c>
      <c r="H108" s="25">
        <v>3.6652999999999998</v>
      </c>
      <c r="I108" s="25">
        <v>2.9138999999999999</v>
      </c>
      <c r="J108" s="25">
        <v>2.3414000000000001</v>
      </c>
      <c r="K108" s="12">
        <v>2.9281999999999999</v>
      </c>
      <c r="L108" s="18">
        <v>7075.9203294366007</v>
      </c>
      <c r="M108" s="1">
        <v>2.6855000000000002</v>
      </c>
      <c r="N108" s="25">
        <v>3.6652999999999998</v>
      </c>
      <c r="O108" s="25">
        <v>2.9138999999999999</v>
      </c>
      <c r="P108" s="25">
        <v>2.3414000000000001</v>
      </c>
      <c r="Q108" s="12">
        <v>2.9281999999999999</v>
      </c>
      <c r="R108" s="18">
        <v>7075.9203294366007</v>
      </c>
      <c r="S108" s="1">
        <v>2.6855000000000002</v>
      </c>
      <c r="T108" s="25">
        <v>3.6652999999999998</v>
      </c>
      <c r="U108" s="25">
        <v>2.9138999999999999</v>
      </c>
      <c r="V108" s="25">
        <v>2.3414000000000001</v>
      </c>
      <c r="W108" s="12">
        <v>2.9281999999999999</v>
      </c>
    </row>
    <row r="109" spans="1:23">
      <c r="A109" s="19">
        <v>44075</v>
      </c>
      <c r="B109" s="5" t="s">
        <v>2</v>
      </c>
      <c r="C109" s="3">
        <v>4.6139999999999999</v>
      </c>
      <c r="D109" s="3">
        <v>0.3483</v>
      </c>
      <c r="E109" s="18">
        <v>7047.0840878918398</v>
      </c>
      <c r="F109" s="4" t="s">
        <v>4</v>
      </c>
      <c r="G109" s="1">
        <v>3.3014000000000001</v>
      </c>
      <c r="H109" s="25">
        <v>4.5058999999999996</v>
      </c>
      <c r="I109" s="25">
        <v>3.5722</v>
      </c>
      <c r="J109" s="25">
        <v>2.8784000000000001</v>
      </c>
      <c r="K109" s="12">
        <v>3.5998000000000001</v>
      </c>
      <c r="L109" s="18">
        <v>7047.0840878918398</v>
      </c>
      <c r="M109" s="1">
        <v>3.3014000000000001</v>
      </c>
      <c r="N109" s="25">
        <v>4.5058999999999996</v>
      </c>
      <c r="O109" s="25">
        <v>3.5722</v>
      </c>
      <c r="P109" s="25">
        <v>2.8784000000000001</v>
      </c>
      <c r="Q109" s="12">
        <v>3.5998000000000001</v>
      </c>
      <c r="R109" s="18">
        <v>7047.0840878918398</v>
      </c>
      <c r="S109" s="1">
        <v>3.3014000000000001</v>
      </c>
      <c r="T109" s="25">
        <v>4.5058999999999996</v>
      </c>
      <c r="U109" s="25">
        <v>3.5722</v>
      </c>
      <c r="V109" s="25">
        <v>2.8784000000000001</v>
      </c>
      <c r="W109" s="12">
        <v>3.5998000000000001</v>
      </c>
    </row>
    <row r="110" spans="1:23">
      <c r="A110" s="19">
        <v>44105</v>
      </c>
      <c r="B110" s="5" t="s">
        <v>2</v>
      </c>
      <c r="C110" s="3">
        <v>4.3280000000000003</v>
      </c>
      <c r="D110" s="3">
        <v>0.34889999999999999</v>
      </c>
      <c r="E110" s="18">
        <v>7129.1187561737233</v>
      </c>
      <c r="F110" s="4" t="s">
        <v>4</v>
      </c>
      <c r="G110" s="1">
        <v>3.1497000000000002</v>
      </c>
      <c r="H110" s="25">
        <v>4.2988</v>
      </c>
      <c r="I110" s="25">
        <v>3.4037999999999999</v>
      </c>
      <c r="J110" s="25">
        <v>2.7461000000000002</v>
      </c>
      <c r="K110" s="12">
        <v>3.4344000000000001</v>
      </c>
      <c r="L110" s="18">
        <v>7129.1187561737233</v>
      </c>
      <c r="M110" s="1">
        <v>3.1497000000000002</v>
      </c>
      <c r="N110" s="25">
        <v>4.2988</v>
      </c>
      <c r="O110" s="25">
        <v>3.4037999999999999</v>
      </c>
      <c r="P110" s="25">
        <v>2.7461000000000002</v>
      </c>
      <c r="Q110" s="12">
        <v>3.4344000000000001</v>
      </c>
      <c r="R110" s="18">
        <v>7129.1187561737233</v>
      </c>
      <c r="S110" s="1">
        <v>3.1497000000000002</v>
      </c>
      <c r="T110" s="25">
        <v>4.2988</v>
      </c>
      <c r="U110" s="25">
        <v>3.4037999999999999</v>
      </c>
      <c r="V110" s="25">
        <v>2.7461000000000002</v>
      </c>
      <c r="W110" s="12">
        <v>3.4344000000000001</v>
      </c>
    </row>
    <row r="111" spans="1:23">
      <c r="A111" s="19">
        <v>44136</v>
      </c>
      <c r="B111" s="5" t="s">
        <v>0</v>
      </c>
      <c r="C111" s="3">
        <v>5.2915000000000001</v>
      </c>
      <c r="D111" s="3">
        <v>0.34949999999999998</v>
      </c>
      <c r="E111" s="18">
        <v>7005.0596595220695</v>
      </c>
      <c r="F111" s="4" t="s">
        <v>4</v>
      </c>
      <c r="G111" s="1" t="s">
        <v>1</v>
      </c>
      <c r="H111" s="25">
        <v>4.3559999999999999</v>
      </c>
      <c r="I111" s="25">
        <v>4.0068000000000001</v>
      </c>
      <c r="J111" s="25">
        <v>3.5884999999999998</v>
      </c>
      <c r="K111" s="12">
        <v>4.0561999999999996</v>
      </c>
      <c r="L111" s="18">
        <v>7005.0596595220695</v>
      </c>
      <c r="M111" s="1" t="s">
        <v>1</v>
      </c>
      <c r="N111" s="25">
        <v>4.3559999999999999</v>
      </c>
      <c r="O111" s="25">
        <v>4.0068000000000001</v>
      </c>
      <c r="P111" s="25">
        <v>3.5884999999999998</v>
      </c>
      <c r="Q111" s="12">
        <v>4.0561999999999996</v>
      </c>
      <c r="R111" s="18">
        <v>7005.0596595220695</v>
      </c>
      <c r="S111" s="1" t="s">
        <v>1</v>
      </c>
      <c r="T111" s="25">
        <v>4.3559999999999999</v>
      </c>
      <c r="U111" s="25">
        <v>4.0068000000000001</v>
      </c>
      <c r="V111" s="25">
        <v>3.5884999999999998</v>
      </c>
      <c r="W111" s="12">
        <v>4.0561999999999996</v>
      </c>
    </row>
    <row r="112" spans="1:23">
      <c r="A112" s="19">
        <v>44166</v>
      </c>
      <c r="B112" s="5" t="s">
        <v>0</v>
      </c>
      <c r="C112" s="12">
        <v>5.0595999999999997</v>
      </c>
      <c r="D112" s="12">
        <v>0.35010000000000002</v>
      </c>
      <c r="E112" s="18">
        <v>7036.2470882015841</v>
      </c>
      <c r="F112" s="4" t="s">
        <v>4</v>
      </c>
      <c r="G112" s="1" t="s">
        <v>1</v>
      </c>
      <c r="H112" s="12">
        <v>4.1990999999999996</v>
      </c>
      <c r="I112" s="12">
        <v>3.8300999999999998</v>
      </c>
      <c r="J112" s="12">
        <v>3.4592999999999998</v>
      </c>
      <c r="K112" s="12">
        <v>3.9102000000000001</v>
      </c>
      <c r="L112" s="18">
        <v>7036.2470882015841</v>
      </c>
      <c r="M112" s="1" t="s">
        <v>1</v>
      </c>
      <c r="N112" s="12">
        <v>4.1990999999999996</v>
      </c>
      <c r="O112" s="12">
        <v>3.8300999999999998</v>
      </c>
      <c r="P112" s="12">
        <v>3.4592999999999998</v>
      </c>
      <c r="Q112" s="12">
        <v>3.9102000000000001</v>
      </c>
      <c r="R112" s="18">
        <v>7036.2470882015841</v>
      </c>
      <c r="S112" s="1" t="s">
        <v>1</v>
      </c>
      <c r="T112" s="12">
        <v>4.1990999999999996</v>
      </c>
      <c r="U112" s="12">
        <v>3.8300999999999998</v>
      </c>
      <c r="V112" s="12">
        <v>3.4592999999999998</v>
      </c>
      <c r="W112" s="12">
        <v>3.9102000000000001</v>
      </c>
    </row>
    <row r="113" spans="1:23">
      <c r="A113" s="19">
        <v>44197</v>
      </c>
      <c r="B113" s="5" t="s">
        <v>0</v>
      </c>
      <c r="C113" s="12">
        <v>5.4573999999999998</v>
      </c>
      <c r="D113" s="12">
        <v>0.35060000000000002</v>
      </c>
      <c r="E113" s="18">
        <v>7120.5196719886899</v>
      </c>
      <c r="F113" s="4" t="s">
        <v>4</v>
      </c>
      <c r="G113" s="1" t="s">
        <v>1</v>
      </c>
      <c r="H113" s="12">
        <v>4.2366000000000001</v>
      </c>
      <c r="I113" s="12">
        <v>4.2366000000000001</v>
      </c>
      <c r="J113" s="12">
        <v>4.2366000000000001</v>
      </c>
      <c r="K113" s="12">
        <v>4.2366000000000001</v>
      </c>
      <c r="L113" s="18">
        <v>7120.5196719886899</v>
      </c>
      <c r="M113" s="1" t="s">
        <v>1</v>
      </c>
      <c r="N113" s="12">
        <v>4.2366000000000001</v>
      </c>
      <c r="O113" s="12">
        <v>4.2366000000000001</v>
      </c>
      <c r="P113" s="12">
        <v>4.2366000000000001</v>
      </c>
      <c r="Q113" s="12">
        <v>4.2366000000000001</v>
      </c>
      <c r="R113" s="18">
        <v>7120.5196719886899</v>
      </c>
      <c r="S113" s="1" t="s">
        <v>1</v>
      </c>
      <c r="T113" s="12">
        <v>4.2366000000000001</v>
      </c>
      <c r="U113" s="12">
        <v>4.2366000000000001</v>
      </c>
      <c r="V113" s="12">
        <v>4.2366000000000001</v>
      </c>
      <c r="W113" s="12">
        <v>4.2366000000000001</v>
      </c>
    </row>
    <row r="114" spans="1:23">
      <c r="A114" s="19">
        <v>44228</v>
      </c>
      <c r="B114" s="5" t="s">
        <v>0</v>
      </c>
      <c r="C114" s="12">
        <v>5.0168999999999997</v>
      </c>
      <c r="D114" s="12">
        <v>0.35120000000000001</v>
      </c>
      <c r="E114" s="18">
        <v>7245.1814772435091</v>
      </c>
      <c r="F114" s="4" t="s">
        <v>4</v>
      </c>
      <c r="G114" s="1" t="s">
        <v>1</v>
      </c>
      <c r="H114" s="12">
        <v>3.9860000000000002</v>
      </c>
      <c r="I114" s="12">
        <v>3.9860000000000002</v>
      </c>
      <c r="J114" s="12">
        <v>3.9860000000000002</v>
      </c>
      <c r="K114" s="12">
        <v>3.9860000000000002</v>
      </c>
      <c r="L114" s="18">
        <v>7245.1814772435091</v>
      </c>
      <c r="M114" s="1" t="s">
        <v>1</v>
      </c>
      <c r="N114" s="12">
        <v>3.9860000000000002</v>
      </c>
      <c r="O114" s="12">
        <v>3.9860000000000002</v>
      </c>
      <c r="P114" s="12">
        <v>3.9860000000000002</v>
      </c>
      <c r="Q114" s="12">
        <v>3.9860000000000002</v>
      </c>
      <c r="R114" s="18">
        <v>7245.1814772435091</v>
      </c>
      <c r="S114" s="1" t="s">
        <v>1</v>
      </c>
      <c r="T114" s="12">
        <v>3.9860000000000002</v>
      </c>
      <c r="U114" s="12">
        <v>3.9860000000000002</v>
      </c>
      <c r="V114" s="12">
        <v>3.9860000000000002</v>
      </c>
      <c r="W114" s="12">
        <v>3.9860000000000002</v>
      </c>
    </row>
    <row r="115" spans="1:23">
      <c r="A115" s="19">
        <v>44256</v>
      </c>
      <c r="B115" s="5" t="s">
        <v>0</v>
      </c>
      <c r="C115" s="12">
        <v>5.4846000000000004</v>
      </c>
      <c r="D115" s="12">
        <v>0.3518</v>
      </c>
      <c r="E115" s="18">
        <v>6923.0597227982698</v>
      </c>
      <c r="F115" s="4" t="s">
        <v>4</v>
      </c>
      <c r="G115" s="1" t="s">
        <v>1</v>
      </c>
      <c r="H115" s="12">
        <v>4.1487999999999996</v>
      </c>
      <c r="I115" s="12">
        <v>4.1487999999999996</v>
      </c>
      <c r="J115" s="12">
        <v>4.1487999999999996</v>
      </c>
      <c r="K115" s="12">
        <v>4.1487999999999996</v>
      </c>
      <c r="L115" s="18">
        <v>6923.0597227982698</v>
      </c>
      <c r="M115" s="1" t="s">
        <v>1</v>
      </c>
      <c r="N115" s="12">
        <v>4.1487999999999996</v>
      </c>
      <c r="O115" s="12">
        <v>4.1487999999999996</v>
      </c>
      <c r="P115" s="12">
        <v>4.1487999999999996</v>
      </c>
      <c r="Q115" s="12">
        <v>4.1487999999999996</v>
      </c>
      <c r="R115" s="18">
        <v>6923.0597227982698</v>
      </c>
      <c r="S115" s="1" t="s">
        <v>1</v>
      </c>
      <c r="T115" s="12">
        <v>4.1487999999999996</v>
      </c>
      <c r="U115" s="12">
        <v>4.1487999999999996</v>
      </c>
      <c r="V115" s="12">
        <v>4.1487999999999996</v>
      </c>
      <c r="W115" s="12">
        <v>4.1487999999999996</v>
      </c>
    </row>
    <row r="116" spans="1:23">
      <c r="A116" s="19">
        <v>44287</v>
      </c>
      <c r="B116" s="5" t="s">
        <v>0</v>
      </c>
      <c r="C116" s="12">
        <v>4.7431000000000001</v>
      </c>
      <c r="D116" s="12">
        <v>0.35239999999999999</v>
      </c>
      <c r="E116" s="18">
        <v>7886.4457461923957</v>
      </c>
      <c r="F116" s="4" t="s">
        <v>4</v>
      </c>
      <c r="G116" s="1" t="s">
        <v>1</v>
      </c>
      <c r="H116" s="12">
        <v>4.093</v>
      </c>
      <c r="I116" s="12">
        <v>4.093</v>
      </c>
      <c r="J116" s="12">
        <v>4.093</v>
      </c>
      <c r="K116" s="12">
        <v>4.093</v>
      </c>
      <c r="L116" s="18">
        <v>7886.4457461923957</v>
      </c>
      <c r="M116" s="1" t="s">
        <v>1</v>
      </c>
      <c r="N116" s="12">
        <v>4.093</v>
      </c>
      <c r="O116" s="12">
        <v>4.093</v>
      </c>
      <c r="P116" s="12">
        <v>4.093</v>
      </c>
      <c r="Q116" s="12">
        <v>4.093</v>
      </c>
      <c r="R116" s="18">
        <v>7886.4457461923957</v>
      </c>
      <c r="S116" s="1" t="s">
        <v>1</v>
      </c>
      <c r="T116" s="12">
        <v>4.093</v>
      </c>
      <c r="U116" s="12">
        <v>4.093</v>
      </c>
      <c r="V116" s="12">
        <v>4.093</v>
      </c>
      <c r="W116" s="12">
        <v>4.093</v>
      </c>
    </row>
    <row r="117" spans="1:23">
      <c r="A117" s="19">
        <v>44317</v>
      </c>
      <c r="B117" s="5" t="s">
        <v>2</v>
      </c>
      <c r="C117" s="12">
        <v>5.0959000000000003</v>
      </c>
      <c r="D117" s="12">
        <v>0.35299999999999998</v>
      </c>
      <c r="E117" s="18">
        <v>7869.3166601065413</v>
      </c>
      <c r="F117" s="4" t="s">
        <v>4</v>
      </c>
      <c r="G117" s="12">
        <v>4.3631000000000002</v>
      </c>
      <c r="H117" s="12">
        <v>4.3631000000000002</v>
      </c>
      <c r="I117" s="12">
        <v>4.3631000000000002</v>
      </c>
      <c r="J117" s="12">
        <v>4.3631000000000002</v>
      </c>
      <c r="K117" s="12">
        <v>4.3631000000000002</v>
      </c>
      <c r="L117" s="18">
        <v>7869.3166601065413</v>
      </c>
      <c r="M117" s="1">
        <v>4.3631000000000002</v>
      </c>
      <c r="N117" s="1">
        <v>4.3631000000000002</v>
      </c>
      <c r="O117" s="1">
        <v>4.3631000000000002</v>
      </c>
      <c r="P117" s="1">
        <v>4.3631000000000002</v>
      </c>
      <c r="Q117" s="1">
        <v>4.3631000000000002</v>
      </c>
      <c r="R117" s="18">
        <v>7869.3166601065413</v>
      </c>
      <c r="S117" s="1">
        <v>4.3631000000000002</v>
      </c>
      <c r="T117" s="1">
        <v>4.3631000000000002</v>
      </c>
      <c r="U117" s="1">
        <v>4.3631000000000002</v>
      </c>
      <c r="V117" s="1">
        <v>4.3631000000000002</v>
      </c>
      <c r="W117" s="1">
        <v>4.3631000000000002</v>
      </c>
    </row>
    <row r="118" spans="1:23">
      <c r="A118" s="19">
        <v>44348</v>
      </c>
      <c r="B118" s="5" t="s">
        <v>2</v>
      </c>
      <c r="C118" s="12">
        <v>5.3362999999999996</v>
      </c>
      <c r="D118" s="12">
        <v>0.35349999999999998</v>
      </c>
      <c r="E118" s="18">
        <v>8135.7153968198072</v>
      </c>
      <c r="F118" s="4" t="s">
        <v>4</v>
      </c>
      <c r="G118" s="12">
        <v>4.6950000000000003</v>
      </c>
      <c r="H118" s="12">
        <v>4.6950000000000003</v>
      </c>
      <c r="I118" s="12">
        <v>4.6950000000000003</v>
      </c>
      <c r="J118" s="12">
        <v>4.6950000000000003</v>
      </c>
      <c r="K118" s="12">
        <v>4.6950000000000003</v>
      </c>
      <c r="L118" s="18">
        <v>8135.7153968198072</v>
      </c>
      <c r="M118" s="1">
        <v>4.6950000000000003</v>
      </c>
      <c r="N118" s="1">
        <v>4.6950000000000003</v>
      </c>
      <c r="O118" s="1">
        <v>4.6950000000000003</v>
      </c>
      <c r="P118" s="1">
        <v>4.6950000000000003</v>
      </c>
      <c r="Q118" s="1">
        <v>4.6950000000000003</v>
      </c>
      <c r="R118" s="18">
        <v>8135.7153968198072</v>
      </c>
      <c r="S118" s="1">
        <v>4.6950000000000003</v>
      </c>
      <c r="T118" s="1">
        <v>4.6950000000000003</v>
      </c>
      <c r="U118" s="1">
        <v>4.6950000000000003</v>
      </c>
      <c r="V118" s="1">
        <v>4.6950000000000003</v>
      </c>
      <c r="W118" s="1">
        <v>4.6950000000000003</v>
      </c>
    </row>
    <row r="119" spans="1:23">
      <c r="A119" s="19">
        <v>44378</v>
      </c>
      <c r="B119" s="5" t="s">
        <v>2</v>
      </c>
      <c r="C119" s="12">
        <v>6.4047000000000001</v>
      </c>
      <c r="D119" s="12">
        <v>0.35410000000000003</v>
      </c>
      <c r="E119" s="18">
        <v>8673.0452169870332</v>
      </c>
      <c r="F119" s="4" t="s">
        <v>4</v>
      </c>
      <c r="G119" s="12">
        <v>5.9089</v>
      </c>
      <c r="H119" s="12">
        <v>5.9089</v>
      </c>
      <c r="I119" s="12">
        <v>5.9089</v>
      </c>
      <c r="J119" s="12">
        <v>5.9089</v>
      </c>
      <c r="K119" s="12">
        <v>5.9089</v>
      </c>
      <c r="L119" s="18">
        <v>8673.0452169870332</v>
      </c>
      <c r="M119" s="1">
        <v>5.9089</v>
      </c>
      <c r="N119" s="1">
        <v>5.9089</v>
      </c>
      <c r="O119" s="1">
        <v>5.9089</v>
      </c>
      <c r="P119" s="1">
        <v>5.9089</v>
      </c>
      <c r="Q119" s="1">
        <v>5.9089</v>
      </c>
      <c r="R119" s="18">
        <v>8673.0452169870332</v>
      </c>
      <c r="S119" s="1">
        <v>5.9089</v>
      </c>
      <c r="T119" s="1">
        <v>5.9089</v>
      </c>
      <c r="U119" s="1">
        <v>5.9089</v>
      </c>
      <c r="V119" s="1">
        <v>5.9089</v>
      </c>
      <c r="W119" s="1">
        <v>5.9089</v>
      </c>
    </row>
    <row r="120" spans="1:23">
      <c r="A120" s="19">
        <v>44409</v>
      </c>
      <c r="B120" s="5" t="s">
        <v>2</v>
      </c>
      <c r="C120" s="12">
        <v>6.7237999999999998</v>
      </c>
      <c r="D120" s="12">
        <v>0.35470000000000002</v>
      </c>
      <c r="E120" s="18">
        <v>8297.3274278052795</v>
      </c>
      <c r="F120" s="4" t="s">
        <v>4</v>
      </c>
      <c r="G120" s="12">
        <v>5.9337</v>
      </c>
      <c r="H120" s="12">
        <v>5.9337</v>
      </c>
      <c r="I120" s="12">
        <v>5.9337</v>
      </c>
      <c r="J120" s="12">
        <v>5.9337</v>
      </c>
      <c r="K120" s="12">
        <v>5.9337</v>
      </c>
      <c r="L120" s="18">
        <v>8297.3274278052795</v>
      </c>
      <c r="M120" s="1">
        <v>5.9337</v>
      </c>
      <c r="N120" s="1">
        <v>5.9337</v>
      </c>
      <c r="O120" s="1">
        <v>5.9337</v>
      </c>
      <c r="P120" s="1">
        <v>5.9337</v>
      </c>
      <c r="Q120" s="1">
        <v>5.9337</v>
      </c>
      <c r="R120" s="18">
        <v>8297.3274278052795</v>
      </c>
      <c r="S120" s="1">
        <v>5.9337</v>
      </c>
      <c r="T120" s="1">
        <v>5.9337</v>
      </c>
      <c r="U120" s="1">
        <v>5.9337</v>
      </c>
      <c r="V120" s="1">
        <v>5.9337</v>
      </c>
      <c r="W120" s="1">
        <v>5.9337</v>
      </c>
    </row>
    <row r="121" spans="1:23">
      <c r="A121" s="19">
        <v>44440</v>
      </c>
      <c r="B121" s="5" t="s">
        <v>2</v>
      </c>
      <c r="C121" s="12">
        <v>6.6798000000000002</v>
      </c>
      <c r="D121" s="12">
        <v>0.3553</v>
      </c>
      <c r="E121" s="18">
        <v>8446.9469143038623</v>
      </c>
      <c r="F121" s="4" t="s">
        <v>4</v>
      </c>
      <c r="G121" s="12">
        <v>5.9977</v>
      </c>
      <c r="H121" s="12">
        <v>5.9977</v>
      </c>
      <c r="I121" s="12">
        <v>5.9977</v>
      </c>
      <c r="J121" s="12">
        <v>5.9977</v>
      </c>
      <c r="K121" s="12">
        <v>5.9977</v>
      </c>
      <c r="L121" s="18">
        <v>8446.9469143038623</v>
      </c>
      <c r="M121" s="1">
        <v>5.9977</v>
      </c>
      <c r="N121" s="1">
        <v>5.9977</v>
      </c>
      <c r="O121" s="1">
        <v>5.9977</v>
      </c>
      <c r="P121" s="1">
        <v>5.9977</v>
      </c>
      <c r="Q121" s="1">
        <v>5.9977</v>
      </c>
      <c r="R121" s="18">
        <v>8446.9469143038623</v>
      </c>
      <c r="S121" s="1">
        <v>5.9977</v>
      </c>
      <c r="T121" s="1">
        <v>5.9977</v>
      </c>
      <c r="U121" s="1">
        <v>5.9977</v>
      </c>
      <c r="V121" s="1">
        <v>5.9977</v>
      </c>
      <c r="W121" s="1">
        <v>5.9977</v>
      </c>
    </row>
    <row r="122" spans="1:23">
      <c r="A122" s="19">
        <v>44470</v>
      </c>
      <c r="B122" s="5" t="s">
        <v>2</v>
      </c>
      <c r="C122" s="12">
        <v>7.9943</v>
      </c>
      <c r="D122" s="12">
        <v>0.35589999999999999</v>
      </c>
      <c r="E122" s="18">
        <v>8662.5104750113951</v>
      </c>
      <c r="F122" s="4" t="s">
        <v>4</v>
      </c>
      <c r="G122" s="12">
        <v>7.2809999999999997</v>
      </c>
      <c r="H122" s="12">
        <v>7.2809999999999997</v>
      </c>
      <c r="I122" s="12">
        <v>7.2809999999999997</v>
      </c>
      <c r="J122" s="12">
        <v>7.2809999999999997</v>
      </c>
      <c r="K122" s="12">
        <v>7.2809999999999997</v>
      </c>
      <c r="L122" s="18">
        <v>8662.5104750113951</v>
      </c>
      <c r="M122" s="1">
        <v>7.2809999999999997</v>
      </c>
      <c r="N122" s="1">
        <v>7.2809999999999997</v>
      </c>
      <c r="O122" s="1">
        <v>7.2809999999999997</v>
      </c>
      <c r="P122" s="1">
        <v>7.2809999999999997</v>
      </c>
      <c r="Q122" s="1">
        <v>7.2809999999999997</v>
      </c>
      <c r="R122" s="18">
        <v>8662.5104750113951</v>
      </c>
      <c r="S122" s="1">
        <v>7.2809999999999997</v>
      </c>
      <c r="T122" s="1">
        <v>7.2809999999999997</v>
      </c>
      <c r="U122" s="1">
        <v>7.2809999999999997</v>
      </c>
      <c r="V122" s="1">
        <v>7.2809999999999997</v>
      </c>
      <c r="W122" s="1">
        <v>7.2809999999999997</v>
      </c>
    </row>
    <row r="123" spans="1:23">
      <c r="A123" s="19">
        <v>44501</v>
      </c>
      <c r="B123" s="5" t="s">
        <v>0</v>
      </c>
      <c r="C123" s="12">
        <v>8.7236999999999991</v>
      </c>
      <c r="D123" s="12">
        <v>0.35649999999999998</v>
      </c>
      <c r="E123" s="18">
        <v>8852.5964758261289</v>
      </c>
      <c r="F123" s="4" t="s">
        <v>4</v>
      </c>
      <c r="G123" s="1" t="s">
        <v>1</v>
      </c>
      <c r="H123" s="12">
        <v>8.0792000000000002</v>
      </c>
      <c r="I123" s="12">
        <v>8.0792000000000002</v>
      </c>
      <c r="J123" s="12">
        <v>8.0792000000000002</v>
      </c>
      <c r="K123" s="12">
        <v>8.0792000000000002</v>
      </c>
      <c r="L123" s="18">
        <v>8852.5964758261289</v>
      </c>
      <c r="M123" s="1" t="s">
        <v>1</v>
      </c>
      <c r="N123" s="1">
        <v>8.0792000000000002</v>
      </c>
      <c r="O123" s="1">
        <v>8.0792000000000002</v>
      </c>
      <c r="P123" s="1">
        <v>8.0792000000000002</v>
      </c>
      <c r="Q123" s="1">
        <v>8.0792000000000002</v>
      </c>
      <c r="R123" s="18">
        <v>8852.5964758261289</v>
      </c>
      <c r="S123" s="1" t="s">
        <v>1</v>
      </c>
      <c r="T123" s="1">
        <v>8.0792000000000002</v>
      </c>
      <c r="U123" s="1">
        <v>8.0792000000000002</v>
      </c>
      <c r="V123" s="1">
        <v>8.0792000000000002</v>
      </c>
      <c r="W123" s="1">
        <v>8.0792000000000002</v>
      </c>
    </row>
    <row r="124" spans="1:23">
      <c r="A124" s="19">
        <v>44531</v>
      </c>
      <c r="B124" s="5" t="s">
        <v>0</v>
      </c>
      <c r="C124" s="12">
        <v>8.3101000000000003</v>
      </c>
      <c r="D124" s="12">
        <v>0.35709999999999997</v>
      </c>
      <c r="E124" s="18">
        <v>9005.6746203750172</v>
      </c>
      <c r="F124" s="4" t="s">
        <v>4</v>
      </c>
      <c r="G124" s="1" t="s">
        <v>1</v>
      </c>
      <c r="H124" s="12">
        <v>7.8409000000000004</v>
      </c>
      <c r="I124" s="12">
        <v>7.8409000000000004</v>
      </c>
      <c r="J124" s="12">
        <v>7.8409000000000004</v>
      </c>
      <c r="K124" s="12">
        <v>7.8409000000000004</v>
      </c>
      <c r="L124" s="18">
        <v>9005.6746203750172</v>
      </c>
      <c r="M124" s="1" t="s">
        <v>1</v>
      </c>
      <c r="N124" s="1">
        <v>7.8409000000000004</v>
      </c>
      <c r="O124" s="1">
        <v>7.8409000000000004</v>
      </c>
      <c r="P124" s="1">
        <v>7.8409000000000004</v>
      </c>
      <c r="Q124" s="1">
        <v>7.8409000000000004</v>
      </c>
      <c r="R124" s="18">
        <v>9005.6746203750172</v>
      </c>
      <c r="S124" s="1" t="s">
        <v>1</v>
      </c>
      <c r="T124" s="1">
        <v>7.8409000000000004</v>
      </c>
      <c r="U124" s="1">
        <v>7.8409000000000004</v>
      </c>
      <c r="V124" s="1">
        <v>7.8409000000000004</v>
      </c>
      <c r="W124" s="1">
        <v>7.8409000000000004</v>
      </c>
    </row>
    <row r="125" spans="1:23">
      <c r="A125" s="19">
        <v>44562</v>
      </c>
      <c r="B125" s="5" t="s">
        <v>0</v>
      </c>
      <c r="C125" s="12">
        <v>10.944600000000001</v>
      </c>
      <c r="D125" s="12">
        <v>0.35770000000000002</v>
      </c>
      <c r="E125" s="18">
        <v>8581.5195322510281</v>
      </c>
      <c r="F125" s="4" t="s">
        <v>4</v>
      </c>
      <c r="G125" s="1" t="s">
        <v>1</v>
      </c>
      <c r="H125" s="12">
        <v>9.7498000000000005</v>
      </c>
      <c r="I125" s="12">
        <v>9.7498000000000005</v>
      </c>
      <c r="J125" s="12">
        <v>9.7498000000000005</v>
      </c>
      <c r="K125" s="12">
        <v>9.7498000000000005</v>
      </c>
      <c r="L125" s="18">
        <v>8581.5195322510281</v>
      </c>
      <c r="M125" s="1" t="s">
        <v>1</v>
      </c>
      <c r="N125" s="1">
        <v>9.7498000000000005</v>
      </c>
      <c r="O125" s="1">
        <v>9.7498000000000005</v>
      </c>
      <c r="P125" s="1">
        <v>9.7498000000000005</v>
      </c>
      <c r="Q125" s="1">
        <v>9.7498000000000005</v>
      </c>
      <c r="R125" s="18">
        <v>8581.5195322510281</v>
      </c>
      <c r="S125" s="1" t="s">
        <v>1</v>
      </c>
      <c r="T125" s="1">
        <v>9.7498000000000005</v>
      </c>
      <c r="U125" s="1">
        <v>9.7498000000000005</v>
      </c>
      <c r="V125" s="1">
        <v>9.7498000000000005</v>
      </c>
      <c r="W125" s="1">
        <v>9.7498000000000005</v>
      </c>
    </row>
    <row r="126" spans="1:23">
      <c r="A126" s="19">
        <v>44593</v>
      </c>
      <c r="B126" s="5" t="s">
        <v>0</v>
      </c>
      <c r="C126" s="12">
        <v>7.8597999999999999</v>
      </c>
      <c r="D126" s="12">
        <v>0.35820000000000002</v>
      </c>
      <c r="E126" s="18">
        <v>7884.052365281942</v>
      </c>
      <c r="F126" s="4" t="s">
        <v>4</v>
      </c>
      <c r="G126" s="1" t="s">
        <v>1</v>
      </c>
      <c r="H126" s="12">
        <v>6.5548999999999999</v>
      </c>
      <c r="I126" s="12">
        <v>6.5548999999999999</v>
      </c>
      <c r="J126" s="12">
        <v>6.5548999999999999</v>
      </c>
      <c r="K126" s="12">
        <v>6.5548999999999999</v>
      </c>
      <c r="L126" s="18">
        <v>7884.052365281942</v>
      </c>
      <c r="M126" s="1" t="s">
        <v>1</v>
      </c>
      <c r="N126" s="1">
        <v>6.5548999999999999</v>
      </c>
      <c r="O126" s="1">
        <v>6.5548999999999999</v>
      </c>
      <c r="P126" s="1">
        <v>6.5548999999999999</v>
      </c>
      <c r="Q126" s="1">
        <v>6.5548999999999999</v>
      </c>
      <c r="R126" s="18">
        <v>7884.052365281942</v>
      </c>
      <c r="S126" s="1" t="s">
        <v>1</v>
      </c>
      <c r="T126" s="1">
        <v>6.5548999999999999</v>
      </c>
      <c r="U126" s="1">
        <v>6.5548999999999999</v>
      </c>
      <c r="V126" s="1">
        <v>6.5548999999999999</v>
      </c>
      <c r="W126" s="1">
        <v>6.5548999999999999</v>
      </c>
    </row>
    <row r="127" spans="1:23">
      <c r="A127" s="19">
        <v>44621</v>
      </c>
      <c r="B127" s="5" t="s">
        <v>0</v>
      </c>
      <c r="C127" s="12">
        <v>7.0362</v>
      </c>
      <c r="D127" s="12">
        <v>0.35880000000000001</v>
      </c>
      <c r="E127" s="18">
        <v>8025.857261910448</v>
      </c>
      <c r="F127" s="4" t="s">
        <v>4</v>
      </c>
      <c r="G127" s="1" t="s">
        <v>1</v>
      </c>
      <c r="H127" s="12">
        <v>6.0060000000000002</v>
      </c>
      <c r="I127" s="12">
        <v>6.0060000000000002</v>
      </c>
      <c r="J127" s="12">
        <v>6.0060000000000002</v>
      </c>
      <c r="K127" s="12">
        <v>6.0060000000000002</v>
      </c>
      <c r="L127" s="18">
        <v>8025.857261910448</v>
      </c>
      <c r="M127" s="1" t="s">
        <v>1</v>
      </c>
      <c r="N127" s="12">
        <v>6.0060000000000002</v>
      </c>
      <c r="O127" s="12">
        <v>6.0060000000000002</v>
      </c>
      <c r="P127" s="12">
        <v>6.0060000000000002</v>
      </c>
      <c r="Q127" s="12">
        <v>6.0060000000000002</v>
      </c>
      <c r="R127" s="18">
        <v>8025.857261910448</v>
      </c>
      <c r="S127" s="1" t="s">
        <v>1</v>
      </c>
      <c r="T127" s="1">
        <v>6.0060000000000002</v>
      </c>
      <c r="U127" s="1">
        <v>6.0060000000000002</v>
      </c>
      <c r="V127" s="1">
        <v>6.0060000000000002</v>
      </c>
      <c r="W127" s="1">
        <v>6.0060000000000002</v>
      </c>
    </row>
    <row r="128" spans="1:23">
      <c r="A128" s="19">
        <v>44652</v>
      </c>
      <c r="B128" s="5" t="s">
        <v>0</v>
      </c>
      <c r="C128" s="12">
        <v>7.4196999999999997</v>
      </c>
      <c r="D128" s="12">
        <v>0.3594</v>
      </c>
      <c r="E128" s="18">
        <v>8148.1617188480186</v>
      </c>
      <c r="F128" s="4" t="s">
        <v>4</v>
      </c>
      <c r="G128" s="1" t="s">
        <v>1</v>
      </c>
      <c r="H128" s="12">
        <v>6.4051</v>
      </c>
      <c r="I128" s="12">
        <v>6.4051</v>
      </c>
      <c r="J128" s="12">
        <v>6.4051</v>
      </c>
      <c r="K128" s="12">
        <v>6.4051</v>
      </c>
      <c r="L128" s="18">
        <v>8148.1617188480186</v>
      </c>
      <c r="M128" s="1" t="s">
        <v>1</v>
      </c>
      <c r="N128" s="12">
        <v>6.4051</v>
      </c>
      <c r="O128" s="12">
        <v>6.4051</v>
      </c>
      <c r="P128" s="12">
        <v>6.4051</v>
      </c>
      <c r="Q128" s="12">
        <v>6.4051</v>
      </c>
      <c r="R128" s="18">
        <v>8148.1617188480186</v>
      </c>
      <c r="S128" s="1" t="s">
        <v>1</v>
      </c>
      <c r="T128" s="1">
        <v>6.4051</v>
      </c>
      <c r="U128" s="1">
        <v>6.4051</v>
      </c>
      <c r="V128" s="1">
        <v>6.4051</v>
      </c>
      <c r="W128" s="1">
        <v>6.4051</v>
      </c>
    </row>
    <row r="129" spans="1:23">
      <c r="A129" s="19">
        <v>44682</v>
      </c>
      <c r="B129" s="5" t="s">
        <v>2</v>
      </c>
      <c r="C129" s="12">
        <v>9.2601999999999993</v>
      </c>
      <c r="D129" s="12">
        <v>0.36</v>
      </c>
      <c r="E129" s="18">
        <v>8073.5203698191235</v>
      </c>
      <c r="F129" s="4" t="s">
        <v>4</v>
      </c>
      <c r="G129" s="1">
        <v>7.8361999999999998</v>
      </c>
      <c r="H129" s="1">
        <v>7.8361999999999998</v>
      </c>
      <c r="I129" s="1">
        <v>7.8361999999999998</v>
      </c>
      <c r="J129" s="1">
        <v>7.8361999999999998</v>
      </c>
      <c r="K129" s="1">
        <v>7.8361999999999998</v>
      </c>
      <c r="L129" s="18">
        <v>8073.5203698191235</v>
      </c>
      <c r="M129" s="12">
        <v>7.8361999999999998</v>
      </c>
      <c r="N129" s="12">
        <v>7.8361999999999998</v>
      </c>
      <c r="O129" s="12">
        <v>7.8361999999999998</v>
      </c>
      <c r="P129" s="12">
        <v>7.8361999999999998</v>
      </c>
      <c r="Q129" s="12">
        <v>7.8361999999999998</v>
      </c>
      <c r="R129" s="18">
        <v>8073.5203698191235</v>
      </c>
      <c r="S129" s="12">
        <v>7.8361999999999998</v>
      </c>
      <c r="T129" s="1">
        <v>7.8361999999999998</v>
      </c>
      <c r="U129" s="1">
        <v>7.8361999999999998</v>
      </c>
      <c r="V129" s="1">
        <v>7.8361999999999998</v>
      </c>
      <c r="W129" s="1">
        <v>7.8361999999999998</v>
      </c>
    </row>
    <row r="130" spans="1:23">
      <c r="A130" s="19">
        <v>44713</v>
      </c>
      <c r="B130" s="5" t="s">
        <v>2</v>
      </c>
      <c r="C130" s="12">
        <v>11.6637</v>
      </c>
      <c r="D130" s="12">
        <v>0.36059999999999998</v>
      </c>
      <c r="E130" s="18">
        <v>8143.6457834178018</v>
      </c>
      <c r="F130" s="4" t="s">
        <v>4</v>
      </c>
      <c r="G130" s="1">
        <v>9.8950999999999993</v>
      </c>
      <c r="H130" s="1">
        <v>9.8950999999999993</v>
      </c>
      <c r="I130" s="1">
        <v>9.8950999999999993</v>
      </c>
      <c r="J130" s="1">
        <v>9.8950999999999993</v>
      </c>
      <c r="K130" s="1">
        <v>9.8950999999999993</v>
      </c>
      <c r="L130" s="18">
        <v>8143.6457834178018</v>
      </c>
      <c r="M130" s="12">
        <v>9.8590999999999998</v>
      </c>
      <c r="N130" s="12">
        <v>9.8590999999999998</v>
      </c>
      <c r="O130" s="12">
        <v>9.8590999999999998</v>
      </c>
      <c r="P130" s="12">
        <v>9.8590999999999998</v>
      </c>
      <c r="Q130" s="12">
        <v>9.8590999999999998</v>
      </c>
      <c r="R130" s="18">
        <v>8143.6457834178018</v>
      </c>
      <c r="S130" s="12">
        <v>9.8590999999999998</v>
      </c>
      <c r="T130" s="12">
        <v>9.8590999999999998</v>
      </c>
      <c r="U130" s="12">
        <v>9.8590999999999998</v>
      </c>
      <c r="V130" s="12">
        <v>9.8590999999999998</v>
      </c>
      <c r="W130" s="12">
        <v>9.8590999999999998</v>
      </c>
    </row>
    <row r="131" spans="1:23">
      <c r="A131" s="19">
        <v>44743</v>
      </c>
      <c r="B131" s="5" t="s">
        <v>2</v>
      </c>
      <c r="C131" s="12">
        <v>9.3665000000000003</v>
      </c>
      <c r="D131" s="12">
        <v>0.36120000000000002</v>
      </c>
      <c r="E131" s="18">
        <v>8549.5082855458259</v>
      </c>
      <c r="F131" s="4" t="s">
        <v>4</v>
      </c>
      <c r="G131" s="1">
        <v>8.3690999999999995</v>
      </c>
      <c r="H131" s="1">
        <v>8.3690999999999995</v>
      </c>
      <c r="I131" s="1">
        <v>8.3690999999999995</v>
      </c>
      <c r="J131" s="1">
        <v>8.3690999999999995</v>
      </c>
      <c r="K131" s="1">
        <v>8.3690999999999995</v>
      </c>
      <c r="L131" s="18">
        <v>8549.5082855458259</v>
      </c>
      <c r="M131" s="12">
        <v>8.3690999999999995</v>
      </c>
      <c r="N131" s="12">
        <v>8.3690999999999995</v>
      </c>
      <c r="O131" s="12">
        <v>8.3690999999999995</v>
      </c>
      <c r="P131" s="12">
        <v>8.3690999999999995</v>
      </c>
      <c r="Q131" s="12">
        <v>8.3690999999999995</v>
      </c>
      <c r="R131" s="18">
        <v>8549.5082855458259</v>
      </c>
      <c r="S131" s="12">
        <v>8.3690999999999995</v>
      </c>
      <c r="T131" s="12">
        <v>8.3690999999999995</v>
      </c>
      <c r="U131" s="12">
        <v>8.3690999999999995</v>
      </c>
      <c r="V131" s="12">
        <v>8.3690999999999995</v>
      </c>
      <c r="W131" s="12">
        <v>8.3690999999999995</v>
      </c>
    </row>
    <row r="132" spans="1:23">
      <c r="A132" s="19">
        <v>44774</v>
      </c>
      <c r="B132" s="5" t="s">
        <v>2</v>
      </c>
      <c r="C132" s="12">
        <v>11.9595</v>
      </c>
      <c r="D132" s="12">
        <v>0.36180000000000001</v>
      </c>
      <c r="E132" s="18">
        <v>8375.2808898882176</v>
      </c>
      <c r="F132" s="4" t="s">
        <v>4</v>
      </c>
      <c r="G132" s="1">
        <v>10.3782</v>
      </c>
      <c r="H132" s="1">
        <v>10.3782</v>
      </c>
      <c r="I132" s="1">
        <v>10.3782</v>
      </c>
      <c r="J132" s="1">
        <v>10.3782</v>
      </c>
      <c r="K132" s="1">
        <v>10.3782</v>
      </c>
      <c r="L132" s="18">
        <v>8375.2808898882176</v>
      </c>
      <c r="M132" s="12">
        <v>10.3782</v>
      </c>
      <c r="N132" s="12">
        <v>10.3782</v>
      </c>
      <c r="O132" s="12">
        <v>10.3782</v>
      </c>
      <c r="P132" s="12">
        <v>10.3782</v>
      </c>
      <c r="Q132" s="12">
        <v>10.3782</v>
      </c>
      <c r="R132" s="18">
        <v>8375.2808898882176</v>
      </c>
      <c r="S132" s="12">
        <v>10.3782</v>
      </c>
      <c r="T132" s="12">
        <v>10.3782</v>
      </c>
      <c r="U132" s="12">
        <v>10.3782</v>
      </c>
      <c r="V132" s="12">
        <v>10.3782</v>
      </c>
      <c r="W132" s="12">
        <v>10.3782</v>
      </c>
    </row>
    <row r="133" spans="1:23">
      <c r="A133" s="19">
        <v>44805</v>
      </c>
      <c r="B133" s="5" t="s">
        <v>2</v>
      </c>
      <c r="C133" s="12">
        <v>12.363600000000002</v>
      </c>
      <c r="D133" s="12">
        <v>0.3624</v>
      </c>
      <c r="E133" s="18">
        <v>8320.3481089269681</v>
      </c>
      <c r="F133" s="4" t="s">
        <v>4</v>
      </c>
      <c r="G133" s="1">
        <v>10.6493</v>
      </c>
      <c r="H133" s="1">
        <v>10.6493</v>
      </c>
      <c r="I133" s="1">
        <v>10.6493</v>
      </c>
      <c r="J133" s="1">
        <v>10.6493</v>
      </c>
      <c r="K133" s="1">
        <v>10.6493</v>
      </c>
      <c r="L133" s="18">
        <v>8320.3481089269681</v>
      </c>
      <c r="M133" s="12">
        <v>10.6493</v>
      </c>
      <c r="N133" s="12">
        <v>10.6493</v>
      </c>
      <c r="O133" s="12">
        <v>10.6493</v>
      </c>
      <c r="P133" s="12">
        <v>10.6493</v>
      </c>
      <c r="Q133" s="12">
        <v>10.6493</v>
      </c>
      <c r="R133" s="18">
        <v>8320.3481089269681</v>
      </c>
      <c r="S133" s="12">
        <v>10.6493</v>
      </c>
      <c r="T133" s="12">
        <v>10.6493</v>
      </c>
      <c r="U133" s="12">
        <v>10.6493</v>
      </c>
      <c r="V133" s="12">
        <v>10.6493</v>
      </c>
      <c r="W133" s="12">
        <v>10.6493</v>
      </c>
    </row>
    <row r="134" spans="1:23">
      <c r="A134" s="19">
        <v>44835</v>
      </c>
      <c r="B134" s="5" t="s">
        <v>2</v>
      </c>
      <c r="C134" s="12">
        <v>8.8820999999999994</v>
      </c>
      <c r="D134" s="12">
        <v>0.36299999999999999</v>
      </c>
      <c r="E134" s="18">
        <v>8902.3722119981339</v>
      </c>
      <c r="F134" s="4" t="s">
        <v>4</v>
      </c>
      <c r="G134" s="1">
        <v>8.2702000000000009</v>
      </c>
      <c r="H134" s="1">
        <v>8.2702000000000009</v>
      </c>
      <c r="I134" s="1">
        <v>8.2702000000000009</v>
      </c>
      <c r="J134" s="1">
        <v>8.2702000000000009</v>
      </c>
      <c r="K134" s="1">
        <v>8.2702000000000009</v>
      </c>
      <c r="L134" s="18">
        <v>8902.3722119981339</v>
      </c>
      <c r="M134" s="12">
        <v>8.2702000000000009</v>
      </c>
      <c r="N134" s="12">
        <v>8.2702000000000009</v>
      </c>
      <c r="O134" s="12">
        <v>8.2702000000000009</v>
      </c>
      <c r="P134" s="12">
        <v>8.2702000000000009</v>
      </c>
      <c r="Q134" s="12">
        <v>8.2702000000000009</v>
      </c>
      <c r="R134" s="18">
        <v>8902.3722119981339</v>
      </c>
      <c r="S134" s="12">
        <v>8.2702000000000009</v>
      </c>
      <c r="T134" s="12">
        <v>8.2702000000000009</v>
      </c>
      <c r="U134" s="12">
        <v>8.2702000000000009</v>
      </c>
      <c r="V134" s="12">
        <v>8.2702000000000009</v>
      </c>
      <c r="W134" s="12">
        <v>8.2702000000000009</v>
      </c>
    </row>
    <row r="135" spans="1:23">
      <c r="A135" s="19">
        <v>44866</v>
      </c>
      <c r="B135" s="5" t="s">
        <v>0</v>
      </c>
      <c r="C135" s="12">
        <v>9.0143000000000004</v>
      </c>
      <c r="D135" s="12">
        <v>0.36359999999999998</v>
      </c>
      <c r="E135" s="18">
        <v>9529.7153503454556</v>
      </c>
      <c r="F135" s="4" t="s">
        <v>4</v>
      </c>
      <c r="G135" s="1" t="s">
        <v>1</v>
      </c>
      <c r="H135" s="1">
        <v>8.9540000000000006</v>
      </c>
      <c r="I135" s="1">
        <v>8.9540000000000006</v>
      </c>
      <c r="J135" s="1">
        <v>8.9540000000000006</v>
      </c>
      <c r="K135" s="1">
        <v>8.9540000000000006</v>
      </c>
      <c r="L135" s="18">
        <v>9529.7153503454556</v>
      </c>
      <c r="M135" s="26" t="s">
        <v>1</v>
      </c>
      <c r="N135" s="12">
        <v>8.9540000000000006</v>
      </c>
      <c r="O135" s="12">
        <v>8.9540000000000006</v>
      </c>
      <c r="P135" s="12">
        <v>8.9540000000000006</v>
      </c>
      <c r="Q135" s="12">
        <v>8.9540000000000006</v>
      </c>
      <c r="R135" s="18">
        <v>9529.7153503454556</v>
      </c>
      <c r="S135" s="26" t="s">
        <v>1</v>
      </c>
      <c r="T135" s="12">
        <v>8.9540000000000006</v>
      </c>
      <c r="U135" s="12">
        <v>8.9540000000000006</v>
      </c>
      <c r="V135" s="12">
        <v>8.9540000000000006</v>
      </c>
      <c r="W135" s="12">
        <v>8.9540000000000006</v>
      </c>
    </row>
    <row r="136" spans="1:23">
      <c r="A136" s="19">
        <v>44896</v>
      </c>
      <c r="B136" s="5" t="s">
        <v>0</v>
      </c>
      <c r="C136" s="12">
        <v>16.450299999999999</v>
      </c>
      <c r="D136" s="12">
        <v>0.36420000000000002</v>
      </c>
      <c r="E136" s="18">
        <v>9833.6007934303452</v>
      </c>
      <c r="F136" s="4" t="s">
        <v>4</v>
      </c>
      <c r="G136" s="1" t="s">
        <v>1</v>
      </c>
      <c r="H136" s="1">
        <v>16.540800000000001</v>
      </c>
      <c r="I136" s="1">
        <v>16.540800000000001</v>
      </c>
      <c r="J136" s="1">
        <v>16.540800000000001</v>
      </c>
      <c r="K136" s="1">
        <v>16.540800000000001</v>
      </c>
      <c r="L136" s="18">
        <v>9833.6007934303452</v>
      </c>
      <c r="M136" s="26" t="s">
        <v>1</v>
      </c>
      <c r="N136" s="12">
        <v>16.540800000000001</v>
      </c>
      <c r="O136" s="12">
        <v>16.540800000000001</v>
      </c>
      <c r="P136" s="12">
        <v>16.540800000000001</v>
      </c>
      <c r="Q136" s="12">
        <v>16.540800000000001</v>
      </c>
      <c r="R136" s="18">
        <v>9833.6007934303452</v>
      </c>
      <c r="S136" s="26" t="s">
        <v>1</v>
      </c>
      <c r="T136" s="12">
        <v>16.540800000000001</v>
      </c>
      <c r="U136" s="12">
        <v>16.540800000000001</v>
      </c>
      <c r="V136" s="12">
        <v>16.540800000000001</v>
      </c>
      <c r="W136" s="12">
        <v>16.540800000000001</v>
      </c>
    </row>
    <row r="137" spans="1:23">
      <c r="A137" s="19">
        <v>44927</v>
      </c>
      <c r="B137" s="5" t="s">
        <v>0</v>
      </c>
      <c r="C137" s="12">
        <v>46.078800000000001</v>
      </c>
      <c r="D137" s="12">
        <v>0.36480000000000001</v>
      </c>
      <c r="E137" s="18">
        <v>10857.336202190427</v>
      </c>
      <c r="F137" s="4" t="s">
        <v>4</v>
      </c>
      <c r="G137" s="1" t="s">
        <v>1</v>
      </c>
      <c r="H137" s="1">
        <v>50.394100000000002</v>
      </c>
      <c r="I137" s="1">
        <v>50.394100000000002</v>
      </c>
      <c r="J137" s="1">
        <v>50.394100000000002</v>
      </c>
      <c r="K137" s="1">
        <v>50.394100000000002</v>
      </c>
      <c r="L137" s="18">
        <v>10857.336202190427</v>
      </c>
      <c r="M137" s="26" t="s">
        <v>1</v>
      </c>
      <c r="N137" s="12">
        <v>50.394100000000002</v>
      </c>
      <c r="O137" s="12">
        <v>50.394100000000002</v>
      </c>
      <c r="P137" s="12">
        <v>50.394100000000002</v>
      </c>
      <c r="Q137" s="12">
        <v>50.394100000000002</v>
      </c>
      <c r="R137" s="18">
        <v>10857.336202190427</v>
      </c>
      <c r="S137" s="26" t="s">
        <v>1</v>
      </c>
      <c r="T137" s="12">
        <v>50.394100000000002</v>
      </c>
      <c r="U137" s="12">
        <v>50.394100000000002</v>
      </c>
      <c r="V137" s="12">
        <v>50.394100000000002</v>
      </c>
      <c r="W137" s="12">
        <v>50.394100000000002</v>
      </c>
    </row>
    <row r="138" spans="1:23">
      <c r="A138" s="19">
        <v>44958</v>
      </c>
      <c r="B138" s="5" t="s">
        <v>0</v>
      </c>
      <c r="C138" s="12">
        <v>14.0931</v>
      </c>
      <c r="D138" s="12">
        <v>0.3654</v>
      </c>
      <c r="E138" s="18">
        <v>10907.724313920957</v>
      </c>
      <c r="F138" s="4" t="s">
        <v>4</v>
      </c>
      <c r="G138" s="1" t="s">
        <v>1</v>
      </c>
      <c r="H138" s="1">
        <v>15.7378</v>
      </c>
      <c r="I138" s="1">
        <v>15.7378</v>
      </c>
      <c r="J138" s="1">
        <v>15.7378</v>
      </c>
      <c r="K138" s="1">
        <v>15.7378</v>
      </c>
      <c r="L138" s="18">
        <v>10907.724313920957</v>
      </c>
      <c r="M138" s="26" t="s">
        <v>1</v>
      </c>
      <c r="N138" s="12">
        <v>15.7378</v>
      </c>
      <c r="O138" s="12">
        <v>15.7378</v>
      </c>
      <c r="P138" s="12">
        <v>15.7378</v>
      </c>
      <c r="Q138" s="12">
        <v>15.7378</v>
      </c>
      <c r="R138" s="18">
        <v>10907.724313920957</v>
      </c>
      <c r="S138" s="26" t="s">
        <v>1</v>
      </c>
      <c r="T138" s="12">
        <v>15.7378</v>
      </c>
      <c r="U138" s="12">
        <v>15.7378</v>
      </c>
      <c r="V138" s="12">
        <v>15.7378</v>
      </c>
      <c r="W138" s="12">
        <v>15.7378</v>
      </c>
    </row>
    <row r="139" spans="1:23">
      <c r="A139" s="19">
        <v>44986</v>
      </c>
      <c r="B139" s="5" t="s">
        <v>0</v>
      </c>
      <c r="C139" s="12">
        <v>8.0845000000000002</v>
      </c>
      <c r="D139" s="12">
        <v>0.36599999999999999</v>
      </c>
      <c r="E139" s="18">
        <v>10484.881045556413</v>
      </c>
      <c r="F139" s="4" t="s">
        <v>4</v>
      </c>
      <c r="G139" s="1" t="s">
        <v>1</v>
      </c>
      <c r="H139" s="1">
        <v>8.8424999999999994</v>
      </c>
      <c r="I139" s="1">
        <v>8.8424999999999994</v>
      </c>
      <c r="J139" s="1">
        <v>8.8424999999999994</v>
      </c>
      <c r="K139" s="1">
        <v>8.8424999999999994</v>
      </c>
      <c r="L139" s="18">
        <v>10484.881045556413</v>
      </c>
      <c r="M139" s="26" t="s">
        <v>1</v>
      </c>
      <c r="N139" s="12">
        <v>8.8424999999999994</v>
      </c>
      <c r="O139" s="12">
        <v>8.8424999999999994</v>
      </c>
      <c r="P139" s="12">
        <v>8.8424999999999994</v>
      </c>
      <c r="Q139" s="12">
        <v>8.8424999999999994</v>
      </c>
      <c r="R139" s="18">
        <v>10484.881045556413</v>
      </c>
      <c r="S139" s="26" t="s">
        <v>1</v>
      </c>
      <c r="T139" s="12">
        <v>8.8424999999999994</v>
      </c>
      <c r="U139" s="12">
        <v>8.8424999999999994</v>
      </c>
      <c r="V139" s="12">
        <v>8.8424999999999994</v>
      </c>
      <c r="W139" s="12">
        <v>8.8424999999999994</v>
      </c>
    </row>
    <row r="140" spans="1:23">
      <c r="A140" s="19">
        <v>45017</v>
      </c>
      <c r="B140" s="5" t="s">
        <v>0</v>
      </c>
      <c r="C140" s="12">
        <v>6.1197999999999997</v>
      </c>
      <c r="D140" s="12">
        <v>0.36659999999999998</v>
      </c>
      <c r="E140" s="18">
        <v>10737.989165289684</v>
      </c>
      <c r="F140" s="4" t="s">
        <v>4</v>
      </c>
      <c r="G140" s="1" t="s">
        <v>1</v>
      </c>
      <c r="H140" s="1">
        <v>6.9379999999999997</v>
      </c>
      <c r="I140" s="1">
        <v>6.9379999999999997</v>
      </c>
      <c r="J140" s="1">
        <v>6.9379999999999997</v>
      </c>
      <c r="K140" s="1">
        <v>6.9379999999999997</v>
      </c>
      <c r="L140" s="18">
        <v>10737.989165289684</v>
      </c>
      <c r="M140" s="26" t="s">
        <v>1</v>
      </c>
      <c r="N140" s="12">
        <v>6.9379999999999997</v>
      </c>
      <c r="O140" s="12">
        <v>6.9379999999999997</v>
      </c>
      <c r="P140" s="12">
        <v>6.9379999999999997</v>
      </c>
      <c r="Q140" s="12">
        <v>6.9379999999999997</v>
      </c>
      <c r="R140" s="18">
        <v>10737.989165289684</v>
      </c>
      <c r="S140" s="26" t="s">
        <v>1</v>
      </c>
      <c r="T140" s="12">
        <v>6.9379999999999997</v>
      </c>
      <c r="U140" s="12">
        <v>6.9379999999999997</v>
      </c>
      <c r="V140" s="12">
        <v>6.9379999999999997</v>
      </c>
      <c r="W140" s="12">
        <v>6.9379999999999997</v>
      </c>
    </row>
    <row r="141" spans="1:23">
      <c r="A141" s="19">
        <v>45047</v>
      </c>
      <c r="B141" s="5" t="s">
        <v>2</v>
      </c>
      <c r="C141" s="12">
        <v>5.0865999999999998</v>
      </c>
      <c r="D141" s="12">
        <v>0.36720000000000003</v>
      </c>
      <c r="E141" s="18">
        <v>11063.762414408606</v>
      </c>
      <c r="F141" s="4" t="s">
        <v>4</v>
      </c>
      <c r="G141" s="1">
        <v>5.9949000000000003</v>
      </c>
      <c r="H141" s="1">
        <v>5.9949000000000003</v>
      </c>
      <c r="I141" s="1">
        <v>5.9949000000000003</v>
      </c>
      <c r="J141" s="1">
        <v>5.9949000000000003</v>
      </c>
      <c r="K141" s="1">
        <v>5.9949000000000003</v>
      </c>
      <c r="L141" s="18">
        <v>11063.762414408606</v>
      </c>
      <c r="M141" s="26">
        <v>5.9949000000000003</v>
      </c>
      <c r="N141" s="12">
        <v>5.9949000000000003</v>
      </c>
      <c r="O141" s="12">
        <v>5.9949000000000003</v>
      </c>
      <c r="P141" s="12">
        <v>5.9949000000000003</v>
      </c>
      <c r="Q141" s="12">
        <v>5.9949000000000003</v>
      </c>
      <c r="R141" s="18">
        <v>11063.762414408606</v>
      </c>
      <c r="S141" s="26">
        <v>5.9949000000000003</v>
      </c>
      <c r="T141" s="26">
        <v>5.9949000000000003</v>
      </c>
      <c r="U141" s="26">
        <v>5.9949000000000003</v>
      </c>
      <c r="V141" s="26">
        <v>5.9949000000000003</v>
      </c>
      <c r="W141" s="26">
        <v>5.9949000000000003</v>
      </c>
    </row>
    <row r="142" spans="1:23">
      <c r="A142" s="19">
        <v>45078</v>
      </c>
      <c r="B142" s="5" t="s">
        <v>2</v>
      </c>
      <c r="C142" s="12">
        <v>4.9753999999999996</v>
      </c>
      <c r="D142" s="12">
        <v>0.36780000000000002</v>
      </c>
      <c r="E142" s="18">
        <v>10608.892830149469</v>
      </c>
      <c r="F142" s="4" t="s">
        <v>4</v>
      </c>
      <c r="G142" s="1">
        <v>5.6460999999999997</v>
      </c>
      <c r="H142" s="1">
        <v>5.6460999999999997</v>
      </c>
      <c r="I142" s="1">
        <v>5.6460999999999997</v>
      </c>
      <c r="J142" s="1">
        <v>5.6460999999999997</v>
      </c>
      <c r="K142" s="1">
        <v>5.6460999999999997</v>
      </c>
      <c r="L142" s="18">
        <v>10608.892830149469</v>
      </c>
      <c r="M142" s="26">
        <v>5.6460999999999997</v>
      </c>
      <c r="N142" s="26">
        <v>5.6460999999999997</v>
      </c>
      <c r="O142" s="26">
        <v>5.6460999999999997</v>
      </c>
      <c r="P142" s="26">
        <v>5.6460999999999997</v>
      </c>
      <c r="Q142" s="26">
        <v>5.6460999999999997</v>
      </c>
      <c r="R142" s="18">
        <v>10608.892830149469</v>
      </c>
      <c r="S142" s="26">
        <v>5.6460999999999997</v>
      </c>
      <c r="T142" s="26">
        <v>5.6460999999999997</v>
      </c>
      <c r="U142" s="26">
        <v>5.6460999999999997</v>
      </c>
      <c r="V142" s="26">
        <v>5.6460999999999997</v>
      </c>
      <c r="W142" s="26">
        <v>5.6460999999999997</v>
      </c>
    </row>
    <row r="143" spans="1:23">
      <c r="A143" s="19">
        <v>45108</v>
      </c>
      <c r="B143" s="5" t="s">
        <v>2</v>
      </c>
      <c r="C143" s="12">
        <v>5.9927999999999999</v>
      </c>
      <c r="D143" s="12">
        <v>0.36840000000000001</v>
      </c>
      <c r="E143" s="18">
        <v>10236.568887685331</v>
      </c>
      <c r="F143" s="4" t="s">
        <v>4</v>
      </c>
      <c r="G143" s="1">
        <v>6.5030000000000001</v>
      </c>
      <c r="H143" s="1">
        <v>6.5030000000000001</v>
      </c>
      <c r="I143" s="1">
        <v>6.5030000000000001</v>
      </c>
      <c r="J143" s="1">
        <v>6.5030000000000001</v>
      </c>
      <c r="K143" s="1">
        <v>6.5030000000000001</v>
      </c>
      <c r="L143" s="18">
        <v>10236.568887685331</v>
      </c>
      <c r="M143" s="26">
        <v>6.5030000000000001</v>
      </c>
      <c r="N143" s="26">
        <v>6.5030000000000001</v>
      </c>
      <c r="O143" s="26">
        <v>6.5030000000000001</v>
      </c>
      <c r="P143" s="26">
        <v>6.5030000000000001</v>
      </c>
      <c r="Q143" s="26">
        <v>6.5030000000000001</v>
      </c>
      <c r="R143" s="18">
        <v>10236.568887685331</v>
      </c>
      <c r="S143" s="26">
        <v>6.5030000000000001</v>
      </c>
      <c r="T143" s="26">
        <v>6.5030000000000001</v>
      </c>
      <c r="U143" s="26">
        <v>6.5030000000000001</v>
      </c>
      <c r="V143" s="26">
        <v>6.5030000000000001</v>
      </c>
      <c r="W143" s="26">
        <v>6.5030000000000001</v>
      </c>
    </row>
    <row r="144" spans="1:23">
      <c r="A144" s="19">
        <v>45139</v>
      </c>
      <c r="B144" s="5" t="s">
        <v>2</v>
      </c>
      <c r="C144" s="12">
        <v>7.2717000000000001</v>
      </c>
      <c r="D144" s="12">
        <v>0.36899999999999999</v>
      </c>
      <c r="E144" s="18">
        <v>9990.2456552753229</v>
      </c>
      <c r="F144" s="4" t="s">
        <v>4</v>
      </c>
      <c r="G144" s="1">
        <v>7.6336000000000004</v>
      </c>
      <c r="H144" s="1">
        <v>7.6336000000000004</v>
      </c>
      <c r="I144" s="1">
        <v>7.6336000000000004</v>
      </c>
      <c r="J144" s="1">
        <v>7.6336000000000004</v>
      </c>
      <c r="K144" s="1">
        <v>7.6336000000000004</v>
      </c>
      <c r="L144" s="18">
        <v>9990.2456552753229</v>
      </c>
      <c r="M144" s="26">
        <v>7.6336000000000004</v>
      </c>
      <c r="N144" s="26">
        <v>7.6336000000000004</v>
      </c>
      <c r="O144" s="26">
        <v>7.6336000000000004</v>
      </c>
      <c r="P144" s="26">
        <v>7.6336000000000004</v>
      </c>
      <c r="Q144" s="26">
        <v>7.6336000000000004</v>
      </c>
      <c r="R144" s="18">
        <v>9990.2456552753229</v>
      </c>
      <c r="S144" s="26">
        <v>7.6336000000000004</v>
      </c>
      <c r="T144" s="26">
        <v>7.6336000000000004</v>
      </c>
      <c r="U144" s="26">
        <v>7.6336000000000004</v>
      </c>
      <c r="V144" s="26">
        <v>7.6336000000000004</v>
      </c>
      <c r="W144" s="26">
        <v>7.6336000000000004</v>
      </c>
    </row>
    <row r="145" spans="1:23">
      <c r="A145" s="19">
        <v>45170</v>
      </c>
      <c r="B145" s="5" t="s">
        <v>2</v>
      </c>
      <c r="C145" s="12">
        <v>6.2148000000000003</v>
      </c>
      <c r="D145" s="12">
        <v>0.36969999999999997</v>
      </c>
      <c r="E145" s="18">
        <v>9249.0880468004998</v>
      </c>
      <c r="F145" s="4" t="s">
        <v>4</v>
      </c>
      <c r="G145" s="1">
        <v>6.1177999999999999</v>
      </c>
      <c r="H145" s="1">
        <v>6.1177999999999999</v>
      </c>
      <c r="I145" s="1">
        <v>6.1177999999999999</v>
      </c>
      <c r="J145" s="1">
        <v>6.1177999999999999</v>
      </c>
      <c r="K145" s="1">
        <v>6.1177999999999999</v>
      </c>
      <c r="L145" s="18">
        <v>9249.0880468004998</v>
      </c>
      <c r="M145" s="26">
        <v>6.1177999999999999</v>
      </c>
      <c r="N145" s="26">
        <v>6.1177999999999999</v>
      </c>
      <c r="O145" s="26">
        <v>6.1177999999999999</v>
      </c>
      <c r="P145" s="26">
        <v>6.1177999999999999</v>
      </c>
      <c r="Q145" s="26">
        <v>6.1177999999999999</v>
      </c>
      <c r="R145" s="18">
        <v>9249.0880468004998</v>
      </c>
      <c r="S145" s="26">
        <v>6.1177999999999999</v>
      </c>
      <c r="T145" s="26">
        <v>6.1177999999999999</v>
      </c>
      <c r="U145" s="26">
        <v>6.1177999999999999</v>
      </c>
      <c r="V145" s="26">
        <v>6.1177999999999999</v>
      </c>
      <c r="W145" s="26">
        <v>6.1177999999999999</v>
      </c>
    </row>
    <row r="146" spans="1:23">
      <c r="A146" s="19">
        <v>45200</v>
      </c>
      <c r="B146" s="5" t="s">
        <v>2</v>
      </c>
      <c r="C146" s="12">
        <v>5.1242999999999999</v>
      </c>
      <c r="D146" s="12">
        <v>0.37030000000000002</v>
      </c>
      <c r="E146" s="18">
        <v>9009.123088709357</v>
      </c>
      <c r="F146" s="4" t="s">
        <v>4</v>
      </c>
      <c r="G146" s="25">
        <v>4.9867999999999997</v>
      </c>
      <c r="H146">
        <v>4.9867999999999997</v>
      </c>
      <c r="I146">
        <v>4.9867999999999997</v>
      </c>
      <c r="J146">
        <v>4.9867999999999997</v>
      </c>
      <c r="K146">
        <v>4.9867999999999997</v>
      </c>
      <c r="L146" s="18">
        <v>9009.123088709357</v>
      </c>
      <c r="M146" s="3">
        <v>4.9867999999999997</v>
      </c>
      <c r="N146">
        <v>4.9867999999999997</v>
      </c>
      <c r="O146">
        <v>4.9867999999999997</v>
      </c>
      <c r="P146">
        <v>4.9867999999999997</v>
      </c>
      <c r="Q146">
        <v>4.9867999999999997</v>
      </c>
      <c r="R146" s="18">
        <v>9009.123088709357</v>
      </c>
      <c r="S146">
        <v>4.9867999999999997</v>
      </c>
      <c r="T146">
        <v>4.9867999999999997</v>
      </c>
      <c r="U146">
        <v>4.9867999999999997</v>
      </c>
      <c r="V146">
        <v>4.9867999999999997</v>
      </c>
      <c r="W146">
        <v>4.9867999999999997</v>
      </c>
    </row>
    <row r="147" spans="1:23">
      <c r="A147" s="19">
        <v>45231</v>
      </c>
      <c r="B147" s="5" t="s">
        <v>0</v>
      </c>
      <c r="C147" s="12">
        <v>7.6891999999999996</v>
      </c>
      <c r="D147" s="12">
        <v>0.37090000000000001</v>
      </c>
      <c r="E147" s="18">
        <v>9267.0488104273263</v>
      </c>
      <c r="F147" s="4" t="s">
        <v>4</v>
      </c>
      <c r="G147" s="1" t="s">
        <v>1</v>
      </c>
      <c r="H147" s="25">
        <v>7.4965000000000002</v>
      </c>
      <c r="I147" s="25">
        <v>7.4965000000000002</v>
      </c>
      <c r="J147" s="25">
        <v>7.4965000000000002</v>
      </c>
      <c r="K147" s="25">
        <v>7.4965000000000002</v>
      </c>
      <c r="L147" s="18">
        <v>9267.0488104273263</v>
      </c>
      <c r="M147" s="1" t="s">
        <v>1</v>
      </c>
      <c r="N147" s="25">
        <v>7.4965000000000002</v>
      </c>
      <c r="O147" s="25">
        <v>7.4965000000000002</v>
      </c>
      <c r="P147" s="25">
        <v>7.4965000000000002</v>
      </c>
      <c r="Q147" s="25">
        <v>7.4965000000000002</v>
      </c>
      <c r="R147" s="18">
        <v>9267.0488104273263</v>
      </c>
      <c r="S147" s="1" t="s">
        <v>1</v>
      </c>
      <c r="T147" s="25">
        <v>7.4965000000000002</v>
      </c>
      <c r="U147" s="25">
        <v>7.4965000000000002</v>
      </c>
      <c r="V147" s="25">
        <v>7.4965000000000002</v>
      </c>
      <c r="W147" s="25">
        <v>7.4965000000000002</v>
      </c>
    </row>
    <row r="148" spans="1:23">
      <c r="A148" s="19">
        <v>45261</v>
      </c>
      <c r="B148" s="5" t="s">
        <v>0</v>
      </c>
      <c r="C148" s="12">
        <v>8.0966000000000005</v>
      </c>
      <c r="D148" s="12">
        <v>0.3715</v>
      </c>
      <c r="E148" s="18">
        <v>9679.725194683404</v>
      </c>
      <c r="F148" s="4" t="s">
        <v>4</v>
      </c>
      <c r="G148" s="1" t="s">
        <v>1</v>
      </c>
      <c r="H148" s="25">
        <v>8.2088000000000001</v>
      </c>
      <c r="I148" s="25">
        <v>8.2088000000000001</v>
      </c>
      <c r="J148" s="25">
        <v>8.2088000000000001</v>
      </c>
      <c r="K148" s="25">
        <v>8.2088000000000001</v>
      </c>
      <c r="L148" s="18">
        <v>9679.725194683404</v>
      </c>
      <c r="M148" s="1" t="s">
        <v>1</v>
      </c>
      <c r="N148" s="25">
        <v>8.2088000000000001</v>
      </c>
      <c r="O148" s="25">
        <v>8.2088000000000001</v>
      </c>
      <c r="P148" s="25">
        <v>8.2088000000000001</v>
      </c>
      <c r="Q148" s="25">
        <v>8.2088000000000001</v>
      </c>
      <c r="R148" s="18">
        <v>9679.725194683404</v>
      </c>
      <c r="S148" s="1" t="s">
        <v>1</v>
      </c>
      <c r="T148" s="25">
        <v>8.2088000000000001</v>
      </c>
      <c r="U148" s="25">
        <v>8.2088000000000001</v>
      </c>
      <c r="V148" s="25">
        <v>8.2088000000000001</v>
      </c>
      <c r="W148" s="25">
        <v>8.2088000000000001</v>
      </c>
    </row>
    <row r="149" spans="1:23">
      <c r="A149" s="19">
        <v>45292</v>
      </c>
      <c r="B149" s="5" t="s">
        <v>0</v>
      </c>
      <c r="C149" s="12">
        <v>6.7672999999999996</v>
      </c>
      <c r="D149" s="12">
        <v>0.37209999999999999</v>
      </c>
      <c r="E149" s="18">
        <v>9305.3854872311967</v>
      </c>
      <c r="F149" s="4" t="s">
        <v>4</v>
      </c>
      <c r="G149" s="1" t="s">
        <v>1</v>
      </c>
      <c r="H149" s="25">
        <v>6.6692999999999998</v>
      </c>
      <c r="I149" s="25">
        <v>6.6692999999999998</v>
      </c>
      <c r="J149" s="25">
        <v>6.6692999999999998</v>
      </c>
      <c r="K149" s="25">
        <v>6.6692999999999998</v>
      </c>
      <c r="L149" s="18">
        <v>9305.3854872311967</v>
      </c>
      <c r="M149" s="1" t="s">
        <v>1</v>
      </c>
      <c r="N149" s="25">
        <v>6.6692999999999998</v>
      </c>
      <c r="O149" s="25">
        <v>6.6692999999999998</v>
      </c>
      <c r="P149" s="25">
        <v>6.6692999999999998</v>
      </c>
      <c r="Q149" s="25">
        <v>6.6692999999999998</v>
      </c>
      <c r="R149" s="18">
        <v>9305.3854872311967</v>
      </c>
      <c r="S149" s="1" t="s">
        <v>1</v>
      </c>
      <c r="T149" s="25">
        <v>6.6692999999999998</v>
      </c>
      <c r="U149" s="25">
        <v>6.6692999999999998</v>
      </c>
      <c r="V149" s="25">
        <v>6.6692999999999998</v>
      </c>
      <c r="W149" s="25">
        <v>6.6692999999999998</v>
      </c>
    </row>
    <row r="150" spans="1:23">
      <c r="A150" s="19">
        <v>45323</v>
      </c>
      <c r="B150" s="5" t="s">
        <v>0</v>
      </c>
      <c r="C150" s="12">
        <v>7.9591000000000003</v>
      </c>
      <c r="D150" s="12">
        <v>0.37269999999999998</v>
      </c>
      <c r="E150" s="18">
        <v>9478.3425224187849</v>
      </c>
      <c r="F150" s="4" t="s">
        <v>4</v>
      </c>
      <c r="G150" s="1" t="s">
        <v>1</v>
      </c>
      <c r="H150" s="25">
        <v>7.9165999999999999</v>
      </c>
      <c r="I150" s="25">
        <v>7.9165999999999999</v>
      </c>
      <c r="J150" s="25">
        <v>7.9165999999999999</v>
      </c>
      <c r="K150" s="25">
        <v>7.9165999999999999</v>
      </c>
      <c r="L150" s="18">
        <v>9478.3425224187849</v>
      </c>
      <c r="M150" s="1" t="s">
        <v>1</v>
      </c>
      <c r="N150" s="25">
        <v>7.9165999999999999</v>
      </c>
      <c r="O150" s="25">
        <v>7.9165999999999999</v>
      </c>
      <c r="P150" s="25">
        <v>7.9165999999999999</v>
      </c>
      <c r="Q150" s="25">
        <v>7.9165999999999999</v>
      </c>
      <c r="R150" s="18">
        <v>9478.3425224187849</v>
      </c>
      <c r="S150" s="1" t="s">
        <v>1</v>
      </c>
      <c r="T150" s="25">
        <v>7.9165999999999999</v>
      </c>
      <c r="U150" s="25">
        <v>7.9165999999999999</v>
      </c>
      <c r="V150" s="25">
        <v>7.9165999999999999</v>
      </c>
      <c r="W150" s="25">
        <v>7.9165999999999999</v>
      </c>
    </row>
    <row r="151" spans="1:23">
      <c r="A151" s="19">
        <v>45352</v>
      </c>
      <c r="B151" s="5" t="s">
        <v>0</v>
      </c>
      <c r="C151" s="12">
        <v>4.9813999999999998</v>
      </c>
      <c r="D151" s="12">
        <v>0.37330000000000002</v>
      </c>
      <c r="E151" s="18">
        <v>9086.9044255516692</v>
      </c>
      <c r="F151" s="4" t="s">
        <v>4</v>
      </c>
      <c r="G151" s="1" t="s">
        <v>1</v>
      </c>
      <c r="H151" s="25">
        <v>4.8998999999999997</v>
      </c>
      <c r="I151" s="25">
        <v>4.8998999999999997</v>
      </c>
      <c r="J151" s="25">
        <v>4.8998999999999997</v>
      </c>
      <c r="K151" s="25">
        <v>4.8998999999999997</v>
      </c>
      <c r="L151" s="18">
        <v>9086.9044255516692</v>
      </c>
      <c r="M151" s="1" t="s">
        <v>1</v>
      </c>
      <c r="N151" s="25">
        <v>4.8998999999999997</v>
      </c>
      <c r="O151" s="25">
        <v>4.8998999999999997</v>
      </c>
      <c r="P151" s="25">
        <v>4.8998999999999997</v>
      </c>
      <c r="Q151" s="25">
        <v>4.8998999999999997</v>
      </c>
      <c r="R151" s="18">
        <v>9086.9044255516692</v>
      </c>
      <c r="S151" s="1" t="s">
        <v>1</v>
      </c>
      <c r="T151" s="25">
        <v>4.8998999999999997</v>
      </c>
      <c r="U151" s="25">
        <v>4.8998999999999997</v>
      </c>
      <c r="V151" s="25">
        <v>4.8998999999999997</v>
      </c>
      <c r="W151" s="25">
        <v>4.8998999999999997</v>
      </c>
    </row>
    <row r="152" spans="1:23">
      <c r="A152" s="19">
        <v>45383</v>
      </c>
      <c r="B152" s="5" t="s">
        <v>0</v>
      </c>
      <c r="C152" s="12">
        <v>4.6199000000000003</v>
      </c>
      <c r="D152" s="12">
        <v>0.37390000000000001</v>
      </c>
      <c r="E152" s="18">
        <v>7842.1717619517558</v>
      </c>
      <c r="F152" s="4" t="s">
        <v>4</v>
      </c>
      <c r="G152" s="1" t="s">
        <v>1</v>
      </c>
      <c r="H152" s="25">
        <v>3.9969000000000001</v>
      </c>
      <c r="I152" s="25">
        <v>3.9969000000000001</v>
      </c>
      <c r="J152" s="25">
        <v>3.9969000000000001</v>
      </c>
      <c r="K152" s="25">
        <v>3.9969000000000001</v>
      </c>
      <c r="L152" s="18">
        <v>7842.1717619517558</v>
      </c>
      <c r="M152" s="1" t="s">
        <v>1</v>
      </c>
      <c r="N152" s="25">
        <v>3.9969000000000001</v>
      </c>
      <c r="O152" s="25">
        <v>3.9969000000000001</v>
      </c>
      <c r="P152" s="25">
        <v>3.9969000000000001</v>
      </c>
      <c r="Q152" s="25">
        <v>3.9969000000000001</v>
      </c>
      <c r="R152" s="18">
        <v>7842.1717619517558</v>
      </c>
      <c r="S152" s="1" t="s">
        <v>1</v>
      </c>
      <c r="T152" s="25">
        <v>3.9969000000000001</v>
      </c>
      <c r="U152" s="25">
        <v>3.9969000000000001</v>
      </c>
      <c r="V152" s="25">
        <v>3.9969000000000001</v>
      </c>
      <c r="W152" s="25">
        <v>3.9969000000000001</v>
      </c>
    </row>
    <row r="153" spans="1:23">
      <c r="A153" s="19">
        <v>45413</v>
      </c>
      <c r="B153" s="5" t="s">
        <v>2</v>
      </c>
      <c r="C153" s="12">
        <v>4.5140000000000002</v>
      </c>
      <c r="D153" s="12">
        <v>0.37459999999999999</v>
      </c>
      <c r="E153" s="18">
        <v>7749.1049641752033</v>
      </c>
      <c r="F153" s="4" t="s">
        <v>4</v>
      </c>
      <c r="G153" s="1">
        <v>3.8725000000000001</v>
      </c>
      <c r="H153" s="1">
        <v>3.8725000000000001</v>
      </c>
      <c r="I153" s="1">
        <v>3.8725000000000001</v>
      </c>
      <c r="J153" s="1">
        <v>3.8725000000000001</v>
      </c>
      <c r="K153" s="1">
        <v>3.8725000000000001</v>
      </c>
      <c r="L153" s="18">
        <v>7749.1049641752033</v>
      </c>
      <c r="M153" s="1">
        <v>3.8725000000000001</v>
      </c>
      <c r="N153" s="1">
        <v>3.8725000000000001</v>
      </c>
      <c r="O153" s="1">
        <v>3.8725000000000001</v>
      </c>
      <c r="P153" s="1">
        <v>3.8725000000000001</v>
      </c>
      <c r="Q153" s="1">
        <v>3.8725000000000001</v>
      </c>
      <c r="R153" s="18">
        <v>7749.1049641752033</v>
      </c>
      <c r="S153" s="1">
        <v>3.8725000000000001</v>
      </c>
      <c r="T153" s="1">
        <v>3.8725000000000001</v>
      </c>
      <c r="U153" s="1">
        <v>3.8725000000000001</v>
      </c>
      <c r="V153" s="1">
        <v>3.8725000000000001</v>
      </c>
      <c r="W153" s="1">
        <v>3.8725000000000001</v>
      </c>
    </row>
    <row r="154" spans="1:23">
      <c r="A154" s="19">
        <v>45444</v>
      </c>
      <c r="B154" s="5" t="s">
        <v>2</v>
      </c>
      <c r="C154" s="12">
        <v>4.5675999999999997</v>
      </c>
      <c r="D154" s="12">
        <v>0.37519999999999998</v>
      </c>
      <c r="E154" s="18">
        <v>7470.80859142998</v>
      </c>
      <c r="F154" s="4" t="s">
        <v>4</v>
      </c>
      <c r="G154" s="1">
        <v>3.7875999999999999</v>
      </c>
      <c r="H154" s="1">
        <v>3.7875999999999999</v>
      </c>
      <c r="I154" s="1">
        <v>3.7875999999999999</v>
      </c>
      <c r="J154" s="1">
        <v>3.7875999999999999</v>
      </c>
      <c r="K154" s="1">
        <v>3.7875999999999999</v>
      </c>
      <c r="L154" s="18">
        <v>7470.80859142998</v>
      </c>
      <c r="M154" s="1">
        <v>3.7875999999999999</v>
      </c>
      <c r="N154" s="1">
        <v>3.7875999999999999</v>
      </c>
      <c r="O154" s="1">
        <v>3.7875999999999999</v>
      </c>
      <c r="P154" s="1">
        <v>3.7875999999999999</v>
      </c>
      <c r="Q154" s="1">
        <v>3.7875999999999999</v>
      </c>
      <c r="R154" s="18">
        <v>7470.80859142998</v>
      </c>
      <c r="S154" s="1">
        <v>3.7875999999999999</v>
      </c>
      <c r="T154" s="1">
        <v>3.7875999999999999</v>
      </c>
      <c r="U154" s="1">
        <v>3.7875999999999999</v>
      </c>
      <c r="V154" s="1">
        <v>3.7875999999999999</v>
      </c>
      <c r="W154" s="1">
        <v>3.7875999999999999</v>
      </c>
    </row>
    <row r="155" spans="1:23">
      <c r="A155" s="19">
        <v>45474</v>
      </c>
      <c r="B155" s="5" t="s">
        <v>2</v>
      </c>
      <c r="C155" s="12">
        <v>5.6801000000000004</v>
      </c>
      <c r="D155" s="12">
        <v>0.37580000000000002</v>
      </c>
      <c r="E155" s="18">
        <v>7387.6061048295196</v>
      </c>
      <c r="F155" s="4" t="s">
        <v>4</v>
      </c>
      <c r="G155" s="1">
        <v>4.5720000000000001</v>
      </c>
      <c r="H155" s="1">
        <v>4.5720000000000001</v>
      </c>
      <c r="I155" s="1">
        <v>4.5720000000000001</v>
      </c>
      <c r="J155" s="1">
        <v>4.5720000000000001</v>
      </c>
      <c r="K155" s="1">
        <v>4.5720000000000001</v>
      </c>
      <c r="L155" s="18">
        <v>7387.6061048295196</v>
      </c>
      <c r="M155" s="1">
        <v>4.5720000000000001</v>
      </c>
      <c r="N155" s="1">
        <v>4.5720000000000001</v>
      </c>
      <c r="O155" s="1">
        <v>4.5720000000000001</v>
      </c>
      <c r="P155" s="1">
        <v>4.5720000000000001</v>
      </c>
      <c r="Q155" s="1">
        <v>4.5720000000000001</v>
      </c>
      <c r="R155" s="18">
        <v>7387.6061048295196</v>
      </c>
      <c r="S155" s="1">
        <v>4.5720000000000001</v>
      </c>
      <c r="T155" s="1">
        <v>4.5720000000000001</v>
      </c>
      <c r="U155" s="1">
        <v>4.5720000000000001</v>
      </c>
      <c r="V155" s="1">
        <v>4.5720000000000001</v>
      </c>
      <c r="W155" s="1">
        <v>4.5720000000000001</v>
      </c>
    </row>
    <row r="156" spans="1:23">
      <c r="A156" s="19">
        <v>45505</v>
      </c>
      <c r="B156" s="5" t="s">
        <v>2</v>
      </c>
      <c r="C156" s="12">
        <v>5.6828000000000003</v>
      </c>
      <c r="D156" s="12">
        <v>0.37640000000000001</v>
      </c>
      <c r="E156" s="18">
        <v>7563.2694271086993</v>
      </c>
      <c r="F156" s="4" t="s">
        <v>4</v>
      </c>
      <c r="G156" s="1">
        <v>4.6745000000000001</v>
      </c>
      <c r="H156" s="1">
        <v>4.6745000000000001</v>
      </c>
      <c r="I156" s="1">
        <v>4.6745000000000001</v>
      </c>
      <c r="J156" s="1">
        <v>4.6745000000000001</v>
      </c>
      <c r="K156" s="1">
        <v>4.6745000000000001</v>
      </c>
      <c r="L156" s="18">
        <v>7563.2694271086993</v>
      </c>
      <c r="M156" s="1">
        <v>4.6745000000000001</v>
      </c>
      <c r="N156" s="1">
        <v>4.6745000000000001</v>
      </c>
      <c r="O156" s="1">
        <v>4.6745000000000001</v>
      </c>
      <c r="P156" s="1">
        <v>4.6745000000000001</v>
      </c>
      <c r="Q156" s="1">
        <v>4.6745000000000001</v>
      </c>
      <c r="R156" s="18">
        <v>7563.2694271086993</v>
      </c>
      <c r="S156" s="1">
        <v>4.6745000000000001</v>
      </c>
      <c r="T156" s="1">
        <v>4.6745000000000001</v>
      </c>
      <c r="U156" s="1">
        <v>4.6745000000000001</v>
      </c>
      <c r="V156" s="1">
        <v>4.6745000000000001</v>
      </c>
      <c r="W156" s="1">
        <v>4.6745000000000001</v>
      </c>
    </row>
    <row r="157" spans="1:23">
      <c r="A157" s="19">
        <v>45536</v>
      </c>
      <c r="B157" s="5" t="s">
        <v>2</v>
      </c>
      <c r="C157" s="12">
        <v>4.9180999999999999</v>
      </c>
      <c r="D157" s="12">
        <v>0.377</v>
      </c>
      <c r="E157" s="18">
        <v>6939.583033105122</v>
      </c>
      <c r="F157" s="4" t="s">
        <v>4</v>
      </c>
      <c r="G157" s="1">
        <v>3.79</v>
      </c>
      <c r="H157" s="1">
        <v>3.79</v>
      </c>
      <c r="I157" s="1">
        <v>3.79</v>
      </c>
      <c r="J157" s="1">
        <v>3.79</v>
      </c>
      <c r="K157" s="1">
        <v>3.79</v>
      </c>
      <c r="L157" s="18">
        <v>6939.583033105122</v>
      </c>
      <c r="M157" s="1">
        <v>3.79</v>
      </c>
      <c r="N157" s="1">
        <v>3.79</v>
      </c>
      <c r="O157" s="1">
        <v>3.79</v>
      </c>
      <c r="P157" s="1">
        <v>3.79</v>
      </c>
      <c r="Q157" s="1">
        <v>3.79</v>
      </c>
      <c r="R157" s="18">
        <v>6939.583033105122</v>
      </c>
      <c r="S157" s="1">
        <v>3.79</v>
      </c>
      <c r="T157" s="1">
        <v>3.79</v>
      </c>
      <c r="U157" s="1">
        <v>3.79</v>
      </c>
      <c r="V157" s="1">
        <v>3.79</v>
      </c>
      <c r="W157" s="1">
        <v>3.79</v>
      </c>
    </row>
    <row r="158" spans="1:23">
      <c r="A158" s="19">
        <v>45566</v>
      </c>
      <c r="B158" s="5" t="s">
        <v>2</v>
      </c>
      <c r="C158" s="12">
        <v>5.6360999999999999</v>
      </c>
      <c r="D158" s="12">
        <v>0.37769999999999998</v>
      </c>
      <c r="E158" s="18">
        <v>6700.1278579305981</v>
      </c>
      <c r="F158" s="4" t="s">
        <v>4</v>
      </c>
      <c r="G158" s="1">
        <v>4.1539999999999999</v>
      </c>
      <c r="H158" s="1">
        <v>4.1539999999999999</v>
      </c>
      <c r="I158" s="1">
        <v>4.1539999999999999</v>
      </c>
      <c r="J158" s="1">
        <v>4.1539999999999999</v>
      </c>
      <c r="K158" s="1">
        <v>4.1539999999999999</v>
      </c>
      <c r="L158" s="18">
        <v>6700.1278579305981</v>
      </c>
      <c r="M158" s="1">
        <v>4.1539999999999999</v>
      </c>
      <c r="N158" s="1">
        <v>4.1539999999999999</v>
      </c>
      <c r="O158" s="1">
        <v>4.1539999999999999</v>
      </c>
      <c r="P158" s="1">
        <v>4.1539999999999999</v>
      </c>
      <c r="Q158" s="1">
        <v>4.1539999999999999</v>
      </c>
      <c r="R158" s="18">
        <v>6700.1278579305981</v>
      </c>
      <c r="S158" s="1">
        <v>4.1539999999999999</v>
      </c>
      <c r="T158" s="1">
        <v>4.1539999999999999</v>
      </c>
      <c r="U158" s="1">
        <v>4.1539999999999999</v>
      </c>
      <c r="V158" s="1">
        <v>4.1539999999999999</v>
      </c>
      <c r="W158" s="1">
        <v>4.1539999999999999</v>
      </c>
    </row>
    <row r="159" spans="1:23">
      <c r="A159" s="19">
        <v>45597</v>
      </c>
      <c r="B159" s="5" t="s">
        <v>0</v>
      </c>
      <c r="C159" s="12">
        <v>6.5579000000000001</v>
      </c>
      <c r="D159" s="12">
        <v>0.37830000000000003</v>
      </c>
      <c r="E159" s="18">
        <v>6840.2256695312144</v>
      </c>
      <c r="F159" s="4" t="s">
        <v>4</v>
      </c>
      <c r="G159" s="1" t="s">
        <v>1</v>
      </c>
      <c r="H159" s="1">
        <v>4.8640999999999996</v>
      </c>
      <c r="I159" s="1">
        <v>4.8640999999999996</v>
      </c>
      <c r="J159" s="1">
        <v>4.8640999999999996</v>
      </c>
      <c r="K159" s="1">
        <v>4.8640999999999996</v>
      </c>
      <c r="L159" s="18">
        <v>6840.2256695312144</v>
      </c>
      <c r="M159" s="1" t="s">
        <v>1</v>
      </c>
      <c r="N159" s="1">
        <v>4.8640999999999996</v>
      </c>
      <c r="O159" s="1">
        <v>4.8640999999999996</v>
      </c>
      <c r="P159" s="1">
        <v>4.8640999999999996</v>
      </c>
      <c r="Q159" s="1">
        <v>4.8640999999999996</v>
      </c>
      <c r="R159" s="18">
        <v>6840.2256695312144</v>
      </c>
      <c r="S159" s="1" t="s">
        <v>1</v>
      </c>
      <c r="T159" s="1">
        <v>4.8640999999999996</v>
      </c>
      <c r="U159" s="1">
        <v>4.8640999999999996</v>
      </c>
      <c r="V159" s="1">
        <v>4.8640999999999996</v>
      </c>
      <c r="W159" s="1">
        <v>4.8640999999999996</v>
      </c>
    </row>
    <row r="160" spans="1:23">
      <c r="A160" s="19">
        <v>45627</v>
      </c>
      <c r="B160" s="5" t="s">
        <v>0</v>
      </c>
      <c r="C160" s="12">
        <v>7.5448000000000004</v>
      </c>
      <c r="D160" s="12">
        <v>0.37830000000000003</v>
      </c>
      <c r="E160" s="18">
        <v>6774.7280587593677</v>
      </c>
      <c r="F160" s="4" t="s">
        <v>4</v>
      </c>
      <c r="G160" s="1" t="s">
        <v>1</v>
      </c>
      <c r="H160" s="1">
        <v>5.4903000000000004</v>
      </c>
      <c r="I160" s="1">
        <v>5.4903000000000004</v>
      </c>
      <c r="J160" s="1">
        <v>5.4903000000000004</v>
      </c>
      <c r="K160" s="1">
        <v>5.4903000000000004</v>
      </c>
      <c r="L160" s="18">
        <v>6774.7280587593677</v>
      </c>
      <c r="M160" s="1" t="s">
        <v>1</v>
      </c>
      <c r="N160" s="1">
        <v>5.4903000000000004</v>
      </c>
      <c r="O160" s="1">
        <v>5.4903000000000004</v>
      </c>
      <c r="P160" s="1">
        <v>5.4903000000000004</v>
      </c>
      <c r="Q160" s="1">
        <v>5.4903000000000004</v>
      </c>
      <c r="R160" s="18">
        <v>6774.7280587593677</v>
      </c>
      <c r="S160" s="1" t="s">
        <v>1</v>
      </c>
      <c r="T160" s="1">
        <v>5.4903000000000004</v>
      </c>
      <c r="U160" s="1">
        <v>5.4903000000000004</v>
      </c>
      <c r="V160" s="1">
        <v>5.4903000000000004</v>
      </c>
      <c r="W160" s="1">
        <v>5.4903000000000004</v>
      </c>
    </row>
    <row r="161" spans="1:23">
      <c r="A161" s="19">
        <v>45658</v>
      </c>
      <c r="B161" s="5" t="s">
        <v>0</v>
      </c>
      <c r="C161" s="12">
        <v>7.7117000000000004</v>
      </c>
      <c r="D161" s="12">
        <v>0.3795</v>
      </c>
      <c r="E161" s="18">
        <v>6696.3759841732517</v>
      </c>
      <c r="F161" s="4" t="s">
        <v>4</v>
      </c>
      <c r="G161" s="1" t="s">
        <v>1</v>
      </c>
      <c r="H161" s="1">
        <v>5.5434999999999999</v>
      </c>
      <c r="I161" s="1">
        <v>5.5434999999999999</v>
      </c>
      <c r="J161" s="1">
        <v>5.5434999999999999</v>
      </c>
      <c r="K161" s="1">
        <v>5.5434999999999999</v>
      </c>
      <c r="L161" s="18">
        <v>6696.3759841732517</v>
      </c>
      <c r="M161" s="1" t="s">
        <v>1</v>
      </c>
      <c r="N161" s="1">
        <v>5.5434999999999999</v>
      </c>
      <c r="O161" s="1">
        <v>5.5434999999999999</v>
      </c>
      <c r="P161" s="1">
        <v>5.5434999999999999</v>
      </c>
      <c r="Q161" s="1">
        <v>5.5434999999999999</v>
      </c>
      <c r="R161" s="18">
        <v>6696.3759841732517</v>
      </c>
      <c r="S161" s="1" t="s">
        <v>1</v>
      </c>
      <c r="T161" s="1">
        <v>5.5434999999999999</v>
      </c>
      <c r="U161" s="1">
        <v>5.5434999999999999</v>
      </c>
      <c r="V161" s="1">
        <v>5.5434999999999999</v>
      </c>
      <c r="W161" s="1">
        <v>5.5434999999999999</v>
      </c>
    </row>
    <row r="162" spans="1:23">
      <c r="A162" s="19">
        <v>45689</v>
      </c>
      <c r="B162" s="5" t="s">
        <v>0</v>
      </c>
      <c r="C162" s="12">
        <v>7.13</v>
      </c>
      <c r="D162" s="12">
        <v>0.38019999999999998</v>
      </c>
      <c r="E162" s="18">
        <v>6429.2681884537424</v>
      </c>
      <c r="F162" s="4" t="s">
        <v>4</v>
      </c>
      <c r="G162" s="1" t="s">
        <v>1</v>
      </c>
      <c r="H162" s="25">
        <v>4.9642999999999997</v>
      </c>
      <c r="I162" s="25">
        <v>4.9642999999999997</v>
      </c>
      <c r="J162" s="27">
        <v>4.9642999999999997</v>
      </c>
      <c r="K162" s="27">
        <v>4.9642999999999997</v>
      </c>
      <c r="L162" s="18">
        <v>6429.2681884537424</v>
      </c>
      <c r="M162" s="1" t="s">
        <v>1</v>
      </c>
      <c r="N162" s="27">
        <v>4.9642999999999997</v>
      </c>
      <c r="O162" s="27">
        <v>4.9642999999999997</v>
      </c>
      <c r="P162" s="27">
        <v>4.9642999999999997</v>
      </c>
      <c r="Q162" s="27">
        <v>4.9642999999999997</v>
      </c>
      <c r="R162" s="18">
        <v>6429.2681884537424</v>
      </c>
      <c r="S162" s="1" t="s">
        <v>1</v>
      </c>
      <c r="T162" s="27">
        <v>4.9642999999999997</v>
      </c>
      <c r="U162" s="27">
        <v>4.9642999999999997</v>
      </c>
      <c r="V162" s="27">
        <v>4.9642999999999997</v>
      </c>
      <c r="W162" s="27">
        <v>4.9642999999999997</v>
      </c>
    </row>
    <row r="163" spans="1:23">
      <c r="A163" s="19">
        <v>45717</v>
      </c>
      <c r="B163" s="5" t="s">
        <v>0</v>
      </c>
      <c r="C163" s="12">
        <v>6.7119</v>
      </c>
      <c r="D163" s="12">
        <v>0.38080000000000003</v>
      </c>
      <c r="E163" s="18">
        <v>6195.2420250199384</v>
      </c>
      <c r="F163" s="4" t="s">
        <v>4</v>
      </c>
      <c r="G163" s="1" t="s">
        <v>1</v>
      </c>
      <c r="H163" s="25">
        <v>4.5389999999999997</v>
      </c>
      <c r="I163" s="25">
        <v>4.5389999999999997</v>
      </c>
      <c r="J163" s="28">
        <v>4.5389999999999997</v>
      </c>
      <c r="K163" s="28">
        <v>4.5389999999999997</v>
      </c>
      <c r="L163" s="18">
        <v>6195.2420250199384</v>
      </c>
      <c r="M163" s="1" t="s">
        <v>1</v>
      </c>
      <c r="N163" s="28">
        <v>4.5389999999999997</v>
      </c>
      <c r="O163" s="28">
        <v>4.5389999999999997</v>
      </c>
      <c r="P163" s="28">
        <v>4.5389999999999997</v>
      </c>
      <c r="Q163" s="28">
        <v>4.5389999999999997</v>
      </c>
      <c r="R163" s="18">
        <v>6195.2420250199384</v>
      </c>
      <c r="S163" s="1" t="s">
        <v>1</v>
      </c>
      <c r="T163" s="28">
        <v>4.5389999999999997</v>
      </c>
      <c r="U163" s="28">
        <v>4.5389999999999997</v>
      </c>
      <c r="V163" s="28">
        <v>4.5389999999999997</v>
      </c>
      <c r="W163" s="28">
        <v>4.5389999999999997</v>
      </c>
    </row>
    <row r="164" spans="1:23">
      <c r="A164" s="19">
        <v>45748</v>
      </c>
      <c r="B164" s="5" t="s">
        <v>0</v>
      </c>
      <c r="C164" s="12">
        <v>5.5411000000000001</v>
      </c>
      <c r="D164" s="12">
        <v>0.38140000000000002</v>
      </c>
      <c r="E164" s="18">
        <v>6271.8302766130982</v>
      </c>
      <c r="F164" s="4" t="s">
        <v>4</v>
      </c>
      <c r="G164" s="1" t="s">
        <v>1</v>
      </c>
      <c r="H164" s="1">
        <v>3.8567</v>
      </c>
      <c r="I164" s="1">
        <v>3.8567</v>
      </c>
      <c r="J164" s="1">
        <v>3.8567</v>
      </c>
      <c r="K164" s="1">
        <v>3.8567</v>
      </c>
      <c r="L164" s="18">
        <v>6271.8302766130982</v>
      </c>
      <c r="M164" s="1" t="s">
        <v>1</v>
      </c>
      <c r="N164" s="1">
        <v>3.8567</v>
      </c>
      <c r="O164" s="1">
        <v>3.8567</v>
      </c>
      <c r="P164" s="1">
        <v>3.8567</v>
      </c>
      <c r="Q164" s="1">
        <v>3.8567</v>
      </c>
      <c r="R164" s="18">
        <v>6271.8302766130982</v>
      </c>
      <c r="S164" s="1" t="s">
        <v>1</v>
      </c>
      <c r="T164" s="1">
        <v>3.8567</v>
      </c>
      <c r="U164" s="1">
        <v>3.8567</v>
      </c>
      <c r="V164" s="1">
        <v>3.8567</v>
      </c>
      <c r="W164" s="1">
        <v>3.8567</v>
      </c>
    </row>
    <row r="165" spans="1:23">
      <c r="A165" s="19">
        <v>45778</v>
      </c>
      <c r="B165" s="5" t="s">
        <v>2</v>
      </c>
      <c r="C165" s="12">
        <v>5.2131999999999996</v>
      </c>
      <c r="D165" s="12">
        <v>0.3821</v>
      </c>
      <c r="E165" s="18">
        <v>6268.5524415766322</v>
      </c>
      <c r="F165" s="4" t="s">
        <v>4</v>
      </c>
      <c r="G165" s="1">
        <v>3.65</v>
      </c>
      <c r="H165" s="1">
        <v>3.65</v>
      </c>
      <c r="I165" s="1">
        <v>3.65</v>
      </c>
      <c r="J165" s="1">
        <v>3.65</v>
      </c>
      <c r="K165" s="1">
        <v>3.65</v>
      </c>
      <c r="L165" s="18">
        <v>6268.5524415766322</v>
      </c>
      <c r="M165" s="1">
        <v>3.65</v>
      </c>
      <c r="N165" s="1">
        <v>3.65</v>
      </c>
      <c r="O165" s="1">
        <v>3.65</v>
      </c>
      <c r="P165" s="1">
        <v>3.65</v>
      </c>
      <c r="Q165" s="1">
        <v>3.65</v>
      </c>
      <c r="R165" s="18">
        <v>6268.5524415766322</v>
      </c>
      <c r="S165" s="1">
        <v>3.65</v>
      </c>
      <c r="T165" s="1">
        <v>3.65</v>
      </c>
      <c r="U165" s="1">
        <v>3.65</v>
      </c>
      <c r="V165" s="1">
        <v>3.65</v>
      </c>
      <c r="W165" s="1">
        <v>3.65</v>
      </c>
    </row>
    <row r="166" spans="1:23">
      <c r="A166" s="19">
        <v>45809</v>
      </c>
      <c r="B166" s="5" t="s">
        <v>2</v>
      </c>
      <c r="C166" s="12">
        <v>6.0359999999999996</v>
      </c>
      <c r="D166" s="12">
        <v>0.38269999999999998</v>
      </c>
      <c r="E166" s="18">
        <v>6695.8119826489583</v>
      </c>
      <c r="F166" s="4" t="s">
        <v>4</v>
      </c>
      <c r="G166" s="1">
        <v>4.4242999999999997</v>
      </c>
      <c r="H166" s="1">
        <v>4.4242999999999997</v>
      </c>
      <c r="I166" s="1">
        <v>4.4242999999999997</v>
      </c>
      <c r="J166" s="1">
        <v>4.4242999999999997</v>
      </c>
      <c r="K166" s="1">
        <v>4.4242999999999997</v>
      </c>
      <c r="L166" s="18">
        <v>6695.8119826489583</v>
      </c>
      <c r="M166" s="1">
        <v>4.4242999999999997</v>
      </c>
      <c r="N166" s="1">
        <v>4.4242999999999997</v>
      </c>
      <c r="O166" s="1">
        <v>4.4242999999999997</v>
      </c>
      <c r="P166" s="1">
        <v>4.4242999999999997</v>
      </c>
      <c r="Q166" s="1">
        <v>4.4242999999999997</v>
      </c>
      <c r="R166" s="18">
        <v>6695.8119826489583</v>
      </c>
      <c r="S166" s="1">
        <v>4.4242999999999997</v>
      </c>
      <c r="T166" s="1">
        <v>4.4242999999999997</v>
      </c>
      <c r="U166" s="1">
        <v>4.4242999999999997</v>
      </c>
      <c r="V166" s="1">
        <v>4.4242999999999997</v>
      </c>
      <c r="W166" s="1">
        <v>4.4242999999999997</v>
      </c>
    </row>
    <row r="167" spans="1:23">
      <c r="A167" s="19">
        <v>45839</v>
      </c>
      <c r="B167" s="5" t="s">
        <v>2</v>
      </c>
      <c r="C167" s="12">
        <v>6.4013</v>
      </c>
      <c r="D167" s="12">
        <v>0.38329999999999997</v>
      </c>
      <c r="E167" s="18">
        <v>6897.1747891902951</v>
      </c>
      <c r="F167" s="4" t="s">
        <v>4</v>
      </c>
      <c r="G167" s="1">
        <v>4.7984</v>
      </c>
      <c r="H167" s="1">
        <v>4.7984</v>
      </c>
      <c r="I167" s="1">
        <v>4.7984</v>
      </c>
      <c r="J167" s="1">
        <v>4.7984</v>
      </c>
      <c r="K167" s="1">
        <v>4.7984</v>
      </c>
      <c r="L167" s="18">
        <v>6897.1747891902951</v>
      </c>
      <c r="M167" s="1">
        <v>4.7984</v>
      </c>
      <c r="N167" s="1">
        <v>4.7984</v>
      </c>
      <c r="O167" s="1">
        <v>4.7984</v>
      </c>
      <c r="P167" s="1">
        <v>4.7984</v>
      </c>
      <c r="Q167" s="1">
        <v>4.7984</v>
      </c>
      <c r="R167" s="18">
        <v>6897.1747891902951</v>
      </c>
      <c r="S167" s="1">
        <v>4.7984</v>
      </c>
      <c r="T167" s="1">
        <v>4.7984</v>
      </c>
      <c r="U167" s="1">
        <v>4.7984</v>
      </c>
      <c r="V167" s="1">
        <v>4.7984</v>
      </c>
      <c r="W167" s="1">
        <v>4.7984</v>
      </c>
    </row>
    <row r="168" spans="1:23">
      <c r="A168" s="19">
        <v>45870</v>
      </c>
      <c r="B168" s="5" t="s">
        <v>2</v>
      </c>
      <c r="C168" s="12">
        <v>6.4043000000000001</v>
      </c>
      <c r="D168" s="12">
        <v>0.38400000000000001</v>
      </c>
      <c r="E168" s="18">
        <v>6425.9018316473557</v>
      </c>
      <c r="F168" s="4" t="s">
        <v>4</v>
      </c>
      <c r="G168" s="1">
        <v>4.4992999999999999</v>
      </c>
      <c r="H168" s="1">
        <v>4.4992999999999999</v>
      </c>
      <c r="I168" s="1">
        <v>4.4992999999999999</v>
      </c>
      <c r="J168" s="1">
        <v>4.4992999999999999</v>
      </c>
      <c r="K168" s="1">
        <v>4.4992999999999999</v>
      </c>
      <c r="L168" s="18">
        <v>6425.9018316473557</v>
      </c>
      <c r="M168" s="1">
        <v>4.4992999999999999</v>
      </c>
      <c r="N168" s="1">
        <v>4.4992999999999999</v>
      </c>
      <c r="O168" s="1">
        <v>4.4992999999999999</v>
      </c>
      <c r="P168" s="1">
        <v>4.4992999999999999</v>
      </c>
      <c r="Q168" s="1">
        <v>4.4992999999999999</v>
      </c>
      <c r="R168" s="18">
        <v>6425.9018316473557</v>
      </c>
      <c r="S168" s="1">
        <v>4.4992999999999999</v>
      </c>
      <c r="T168" s="1">
        <v>4.4992999999999999</v>
      </c>
      <c r="U168" s="1">
        <v>4.4992999999999999</v>
      </c>
      <c r="V168" s="1">
        <v>4.4992999999999999</v>
      </c>
      <c r="W168" s="1">
        <v>4.4992999999999999</v>
      </c>
    </row>
    <row r="169" spans="1:23">
      <c r="A169" s="19">
        <v>45901</v>
      </c>
      <c r="B169" s="5" t="s">
        <v>2</v>
      </c>
      <c r="C169" s="12">
        <v>6.0447000000000006</v>
      </c>
      <c r="D169" s="12">
        <v>0.3846</v>
      </c>
      <c r="E169" s="18">
        <v>6123.6735306705314</v>
      </c>
      <c r="F169" s="4" t="s">
        <v>4</v>
      </c>
      <c r="G169" s="1">
        <v>4.0861999999999998</v>
      </c>
      <c r="H169" s="1">
        <v>4.0861999999999998</v>
      </c>
      <c r="I169" s="1">
        <v>4.0861999999999998</v>
      </c>
      <c r="J169" s="1">
        <v>4.0861999999999998</v>
      </c>
      <c r="K169" s="1">
        <v>4.0861999999999998</v>
      </c>
      <c r="L169" s="18">
        <v>6123.6735306705314</v>
      </c>
      <c r="M169" s="1">
        <v>4.0861999999999998</v>
      </c>
      <c r="N169" s="1">
        <v>4.0861999999999998</v>
      </c>
      <c r="O169" s="1">
        <v>4.0861999999999998</v>
      </c>
      <c r="P169" s="1">
        <v>4.0861999999999998</v>
      </c>
      <c r="Q169" s="1">
        <v>4.0861999999999998</v>
      </c>
      <c r="R169" s="18">
        <v>6123.6735306705314</v>
      </c>
      <c r="S169" s="1">
        <v>4.0861999999999998</v>
      </c>
      <c r="T169" s="1">
        <v>4.0861999999999998</v>
      </c>
      <c r="U169" s="1">
        <v>4.0861999999999998</v>
      </c>
      <c r="V169" s="1">
        <v>4.0861999999999998</v>
      </c>
      <c r="W169" s="1">
        <v>4.0861999999999998</v>
      </c>
    </row>
    <row r="170" spans="1:23">
      <c r="A170" s="19">
        <v>45931</v>
      </c>
      <c r="B170" s="5" t="s">
        <v>2</v>
      </c>
      <c r="C170" s="12">
        <v>6.0004</v>
      </c>
      <c r="D170" s="12">
        <v>0.38519999999999999</v>
      </c>
      <c r="E170" s="18">
        <v>6207.449867249371</v>
      </c>
      <c r="F170" s="4" t="s">
        <v>4</v>
      </c>
      <c r="G170" s="1">
        <v>4.1098999999999997</v>
      </c>
      <c r="H170" s="1">
        <v>4.1098999999999997</v>
      </c>
      <c r="I170" s="1">
        <v>4.1098999999999997</v>
      </c>
      <c r="J170" s="1">
        <v>4.1098999999999997</v>
      </c>
      <c r="K170" s="1">
        <v>4.1098999999999997</v>
      </c>
      <c r="L170" s="18">
        <v>6207.449867249371</v>
      </c>
      <c r="M170" s="1">
        <v>4.1098999999999997</v>
      </c>
      <c r="N170" s="1">
        <v>4.1098999999999997</v>
      </c>
      <c r="O170" s="1">
        <v>4.1098999999999997</v>
      </c>
      <c r="P170" s="1">
        <v>4.1098999999999997</v>
      </c>
      <c r="Q170" s="1">
        <v>4.1098999999999997</v>
      </c>
      <c r="R170" s="18">
        <v>6207.449867249371</v>
      </c>
      <c r="S170" s="1">
        <v>4.1098999999999997</v>
      </c>
      <c r="T170" s="1">
        <v>4.1098999999999997</v>
      </c>
      <c r="U170" s="1">
        <v>4.1098999999999997</v>
      </c>
      <c r="V170" s="1">
        <v>4.1098999999999997</v>
      </c>
      <c r="W170" s="1">
        <v>4.1098999999999997</v>
      </c>
    </row>
    <row r="171" spans="1:23">
      <c r="A171" s="19">
        <v>45962</v>
      </c>
      <c r="B171" s="5" t="s">
        <v>0</v>
      </c>
      <c r="C171" s="12">
        <v>6.4564000000000004</v>
      </c>
      <c r="D171" s="12">
        <v>0.38590000000000002</v>
      </c>
      <c r="E171" s="18">
        <v>6062.3939215943692</v>
      </c>
      <c r="F171" s="4" t="s">
        <v>4</v>
      </c>
      <c r="G171" s="1" t="s">
        <v>1</v>
      </c>
      <c r="H171" s="1">
        <v>4.3</v>
      </c>
      <c r="I171" s="1">
        <v>4.3</v>
      </c>
      <c r="J171" s="1">
        <v>4.3</v>
      </c>
      <c r="K171" s="1">
        <v>4.3</v>
      </c>
      <c r="L171" s="18">
        <v>6062.3939215943692</v>
      </c>
      <c r="M171" s="1" t="s">
        <v>1</v>
      </c>
      <c r="N171" s="1">
        <v>4.3</v>
      </c>
      <c r="O171" s="1">
        <v>4.3</v>
      </c>
      <c r="P171" s="1">
        <v>4.3</v>
      </c>
      <c r="Q171" s="1">
        <v>4.3</v>
      </c>
      <c r="R171" s="18">
        <v>6062.3939215943692</v>
      </c>
      <c r="S171" s="1" t="s">
        <v>1</v>
      </c>
      <c r="T171" s="1">
        <v>4.3</v>
      </c>
      <c r="U171" s="1">
        <v>4.3</v>
      </c>
      <c r="V171" s="1">
        <v>4.3</v>
      </c>
      <c r="W171" s="1">
        <v>4.3</v>
      </c>
    </row>
    <row r="172" spans="1:23">
      <c r="A172" s="19">
        <v>45992</v>
      </c>
      <c r="B172" s="5" t="s">
        <v>0</v>
      </c>
      <c r="C172" s="12">
        <v>8.0649999999999995</v>
      </c>
      <c r="D172" s="12">
        <v>0.38650000000000001</v>
      </c>
      <c r="E172" s="18">
        <v>6117.0606949873154</v>
      </c>
      <c r="F172" s="4" t="s">
        <v>4</v>
      </c>
      <c r="G172" s="1" t="s">
        <v>1</v>
      </c>
      <c r="H172" s="1">
        <v>5.3198999999999996</v>
      </c>
      <c r="I172" s="1">
        <v>5.3198999999999996</v>
      </c>
      <c r="J172" s="1">
        <v>5.3198999999999996</v>
      </c>
      <c r="K172" s="1">
        <v>5.3198999999999996</v>
      </c>
      <c r="L172" s="18">
        <v>6117.0606949873154</v>
      </c>
      <c r="M172" s="1" t="s">
        <v>1</v>
      </c>
      <c r="N172" s="1">
        <v>5.3198999999999996</v>
      </c>
      <c r="O172" s="1">
        <v>5.3198999999999996</v>
      </c>
      <c r="P172" s="1">
        <v>5.3198999999999996</v>
      </c>
      <c r="Q172" s="1">
        <v>5.3198999999999996</v>
      </c>
      <c r="R172" s="18">
        <v>6117.0606949873154</v>
      </c>
      <c r="S172" s="1" t="s">
        <v>1</v>
      </c>
      <c r="T172" s="1">
        <v>5.3198999999999996</v>
      </c>
      <c r="U172" s="1">
        <v>5.3198999999999996</v>
      </c>
      <c r="V172" s="1">
        <v>5.3198999999999996</v>
      </c>
      <c r="W172" s="1">
        <v>5.3198999999999996</v>
      </c>
    </row>
    <row r="173" spans="1:23">
      <c r="A173" s="19">
        <v>46023</v>
      </c>
      <c r="B173" s="5" t="s">
        <v>0</v>
      </c>
      <c r="C173" s="12">
        <v>6.8822000000000001</v>
      </c>
      <c r="D173" s="12">
        <v>0.3871</v>
      </c>
      <c r="E173" s="18">
        <v>5868.4212966060541</v>
      </c>
      <c r="F173" s="4" t="s">
        <v>4</v>
      </c>
      <c r="G173" s="1" t="s">
        <v>1</v>
      </c>
      <c r="H173" s="1">
        <v>4.4259000000000004</v>
      </c>
      <c r="I173" s="1">
        <v>4.4259000000000004</v>
      </c>
      <c r="J173" s="1">
        <v>4.4259000000000004</v>
      </c>
      <c r="K173" s="1">
        <v>4.4259000000000004</v>
      </c>
      <c r="L173" s="18">
        <v>5868.4212966060541</v>
      </c>
      <c r="M173" s="1" t="s">
        <v>1</v>
      </c>
      <c r="N173" s="1">
        <v>4.4259000000000004</v>
      </c>
      <c r="O173" s="1">
        <v>4.4259000000000004</v>
      </c>
      <c r="P173" s="1">
        <v>4.4259000000000004</v>
      </c>
      <c r="Q173" s="1">
        <v>4.4259000000000004</v>
      </c>
      <c r="R173" s="18">
        <v>5868.4212966060541</v>
      </c>
      <c r="S173" s="1" t="s">
        <v>1</v>
      </c>
      <c r="T173" s="1">
        <v>4.4259000000000004</v>
      </c>
      <c r="U173" s="1">
        <v>4.4259000000000004</v>
      </c>
      <c r="V173" s="1">
        <v>4.4259000000000004</v>
      </c>
      <c r="W173" s="1">
        <v>4.4259000000000004</v>
      </c>
    </row>
    <row r="174" spans="1:23">
      <c r="A174" s="19">
        <v>46054</v>
      </c>
      <c r="B174" s="5" t="s">
        <v>0</v>
      </c>
      <c r="C174" s="12">
        <v>6.8913000000000002</v>
      </c>
      <c r="D174" s="12">
        <v>0.38779999999999998</v>
      </c>
      <c r="E174" s="18">
        <v>5587</v>
      </c>
      <c r="F174" s="4" t="s">
        <v>4</v>
      </c>
      <c r="G174" s="1" t="s">
        <v>1</v>
      </c>
      <c r="H174" s="1">
        <v>4.2378999999999998</v>
      </c>
      <c r="I174" s="1">
        <v>4.2378999999999998</v>
      </c>
      <c r="J174" s="1">
        <v>4.2378999999999998</v>
      </c>
      <c r="K174" s="1">
        <v>4.2378999999999998</v>
      </c>
      <c r="L174" s="18">
        <v>5587</v>
      </c>
      <c r="M174" s="1" t="s">
        <v>1</v>
      </c>
      <c r="N174" s="1">
        <v>4.2378999999999998</v>
      </c>
      <c r="O174" s="1">
        <v>4.2378999999999998</v>
      </c>
      <c r="P174" s="1">
        <v>4.2378999999999998</v>
      </c>
      <c r="Q174" s="1">
        <v>4.2378999999999998</v>
      </c>
      <c r="R174" s="18">
        <v>5587</v>
      </c>
      <c r="S174" s="1" t="s">
        <v>1</v>
      </c>
      <c r="T174" s="1">
        <v>4.2378999999999998</v>
      </c>
      <c r="U174" s="1">
        <v>4.2378999999999998</v>
      </c>
      <c r="V174" s="1">
        <v>4.2378999999999998</v>
      </c>
      <c r="W174" s="1">
        <v>4.2378999999999998</v>
      </c>
    </row>
    <row r="175" spans="1:23">
      <c r="A175" s="19">
        <v>46082</v>
      </c>
      <c r="B175" s="5" t="s">
        <v>0</v>
      </c>
      <c r="C175" s="12">
        <v>4.9767999999999999</v>
      </c>
      <c r="D175" s="12">
        <v>0.38840000000000002</v>
      </c>
      <c r="E175" s="18">
        <v>5870.90542642736</v>
      </c>
      <c r="F175" s="4" t="s">
        <v>4</v>
      </c>
      <c r="G175" s="1" t="s">
        <v>1</v>
      </c>
      <c r="H175" s="1">
        <v>3.3102</v>
      </c>
      <c r="I175" s="1">
        <v>3.3102</v>
      </c>
      <c r="J175" s="1">
        <v>3.3102</v>
      </c>
      <c r="K175" s="1">
        <v>3.3102</v>
      </c>
      <c r="L175" s="18">
        <v>5870.90542642736</v>
      </c>
      <c r="M175" s="1" t="s">
        <v>1</v>
      </c>
      <c r="N175" s="1">
        <v>3.3102</v>
      </c>
      <c r="O175" s="1">
        <v>3.3102</v>
      </c>
      <c r="P175" s="1">
        <v>3.3102</v>
      </c>
      <c r="Q175" s="1">
        <v>3.3102</v>
      </c>
      <c r="R175" s="18">
        <v>5870.90542642736</v>
      </c>
      <c r="S175" s="1" t="s">
        <v>1</v>
      </c>
      <c r="T175" s="1">
        <v>3.3102</v>
      </c>
      <c r="U175" s="1">
        <v>3.3102</v>
      </c>
      <c r="V175" s="1">
        <v>3.3102</v>
      </c>
      <c r="W175" s="1">
        <v>3.3102</v>
      </c>
    </row>
    <row r="176" spans="1:23">
      <c r="A176" s="19">
        <v>46113</v>
      </c>
      <c r="B176" s="5" t="s">
        <v>0</v>
      </c>
      <c r="C176" s="12">
        <v>4.7317999999999998</v>
      </c>
      <c r="D176" s="12">
        <v>0.3891</v>
      </c>
      <c r="E176" s="18">
        <v>5716</v>
      </c>
      <c r="F176" s="4" t="s">
        <v>4</v>
      </c>
      <c r="G176" s="1" t="s">
        <v>1</v>
      </c>
      <c r="H176" s="1">
        <v>3.0937999999999999</v>
      </c>
      <c r="I176" s="1">
        <v>3.0937999999999999</v>
      </c>
      <c r="J176" s="1">
        <v>3.0937999999999999</v>
      </c>
      <c r="K176" s="1">
        <v>3.0937999999999999</v>
      </c>
      <c r="L176" s="18">
        <v>5716</v>
      </c>
      <c r="M176" s="1" t="s">
        <v>1</v>
      </c>
      <c r="N176" s="1">
        <v>3.0937999999999999</v>
      </c>
      <c r="O176" s="1">
        <v>3.0937999999999999</v>
      </c>
      <c r="P176" s="1">
        <v>3.0937999999999999</v>
      </c>
      <c r="Q176" s="1">
        <v>3.0937999999999999</v>
      </c>
      <c r="R176" s="18">
        <v>5716</v>
      </c>
      <c r="S176" s="1" t="s">
        <v>1</v>
      </c>
      <c r="T176" s="1">
        <v>3.0937999999999999</v>
      </c>
      <c r="U176" s="1">
        <v>3.0937999999999999</v>
      </c>
      <c r="V176" s="1">
        <v>3.0937999999999999</v>
      </c>
      <c r="W176" s="1">
        <v>3.0937999999999999</v>
      </c>
    </row>
    <row r="177" spans="1:23">
      <c r="A177" s="19">
        <v>46143</v>
      </c>
      <c r="B177" s="5" t="s">
        <v>2</v>
      </c>
      <c r="C177" s="12">
        <v>4.218</v>
      </c>
      <c r="D177" s="12">
        <v>0.38969999999999999</v>
      </c>
      <c r="E177" s="18">
        <v>5512.8134014127845</v>
      </c>
      <c r="F177" s="4" t="s">
        <v>4</v>
      </c>
      <c r="G177" s="1">
        <v>2.7149999999999999</v>
      </c>
      <c r="H177" s="1">
        <v>2.7149999999999999</v>
      </c>
      <c r="I177" s="1">
        <v>2.7149999999999999</v>
      </c>
      <c r="J177" s="1">
        <v>2.7149999999999999</v>
      </c>
      <c r="K177" s="1">
        <v>2.7149999999999999</v>
      </c>
      <c r="L177" s="18">
        <v>5512.8134014127845</v>
      </c>
      <c r="M177" s="1">
        <v>2.7149999999999999</v>
      </c>
      <c r="N177" s="1">
        <v>2.7149999999999999</v>
      </c>
      <c r="O177" s="1">
        <v>2.7149999999999999</v>
      </c>
      <c r="P177" s="1">
        <v>2.7149999999999999</v>
      </c>
      <c r="Q177" s="1">
        <v>2.7149999999999999</v>
      </c>
      <c r="R177" s="18">
        <v>5512.8134014127845</v>
      </c>
      <c r="S177" s="1">
        <v>2.7149999999999999</v>
      </c>
      <c r="T177" s="1">
        <v>2.7149999999999999</v>
      </c>
      <c r="U177" s="1">
        <v>2.7149999999999999</v>
      </c>
      <c r="V177" s="1">
        <v>2.7149999999999999</v>
      </c>
      <c r="W177" s="1">
        <v>2.7149999999999999</v>
      </c>
    </row>
    <row r="178" spans="1:23">
      <c r="A178" s="19">
        <v>46174</v>
      </c>
      <c r="B178" s="5" t="s">
        <v>2</v>
      </c>
      <c r="C178" s="12">
        <v>4.9459999999999997</v>
      </c>
      <c r="D178" s="12">
        <v>0.39029999999999998</v>
      </c>
      <c r="E178" s="18">
        <v>5782</v>
      </c>
      <c r="F178" s="4" t="s">
        <v>4</v>
      </c>
      <c r="G178" s="1">
        <v>3.2498999999999998</v>
      </c>
      <c r="H178" s="1">
        <v>3.2498999999999998</v>
      </c>
      <c r="I178" s="1">
        <v>3.2498999999999998</v>
      </c>
      <c r="J178" s="1">
        <v>3.2498999999999998</v>
      </c>
      <c r="K178" s="1">
        <v>3.2498999999999998</v>
      </c>
      <c r="L178" s="18">
        <v>5782</v>
      </c>
      <c r="M178" s="1">
        <v>3.2498999999999998</v>
      </c>
      <c r="N178" s="1">
        <v>3.2498999999999998</v>
      </c>
      <c r="O178" s="1">
        <v>3.2498999999999998</v>
      </c>
      <c r="P178" s="1">
        <v>3.2498999999999998</v>
      </c>
      <c r="Q178" s="1">
        <v>3.2498999999999998</v>
      </c>
      <c r="R178" s="18">
        <v>5782</v>
      </c>
      <c r="S178" s="1">
        <v>3.2498999999999998</v>
      </c>
      <c r="T178" s="1">
        <v>3.2498999999999998</v>
      </c>
      <c r="U178" s="1">
        <v>3.2498999999999998</v>
      </c>
      <c r="V178" s="1">
        <v>3.2498999999999998</v>
      </c>
      <c r="W178" s="1">
        <v>3.2498999999999998</v>
      </c>
    </row>
    <row r="179" spans="1:23">
      <c r="A179" s="19">
        <v>46204</v>
      </c>
      <c r="B179" s="5" t="s">
        <v>2</v>
      </c>
      <c r="C179" s="12">
        <v>5.7812999999999999</v>
      </c>
      <c r="D179" s="12">
        <v>0.39100000000000001</v>
      </c>
      <c r="E179" s="18">
        <v>5629</v>
      </c>
      <c r="F179" s="4" t="s">
        <v>4</v>
      </c>
      <c r="G179" s="1">
        <v>3.6454</v>
      </c>
      <c r="H179" s="1">
        <v>3.6454</v>
      </c>
      <c r="I179" s="1">
        <v>3.6454</v>
      </c>
      <c r="J179" s="1">
        <v>3.6454</v>
      </c>
      <c r="K179" s="1">
        <v>3.6454</v>
      </c>
      <c r="L179" s="18">
        <v>5629</v>
      </c>
      <c r="M179" s="1">
        <v>3.6454</v>
      </c>
      <c r="N179" s="1">
        <v>3.6454</v>
      </c>
      <c r="O179" s="1">
        <v>3.6454</v>
      </c>
      <c r="P179" s="1">
        <v>3.6454</v>
      </c>
      <c r="Q179" s="1">
        <v>3.6454</v>
      </c>
      <c r="R179" s="18">
        <v>5629</v>
      </c>
      <c r="S179" s="1">
        <v>3.6454</v>
      </c>
      <c r="T179" s="1">
        <v>3.6454</v>
      </c>
      <c r="U179" s="1">
        <v>3.6454</v>
      </c>
      <c r="V179" s="1">
        <v>3.6454</v>
      </c>
      <c r="W179" s="1">
        <v>3.6454</v>
      </c>
    </row>
    <row r="180" spans="1:23">
      <c r="A180" s="19">
        <v>46235</v>
      </c>
      <c r="B180" s="5" t="s">
        <v>2</v>
      </c>
      <c r="C180" s="12">
        <v>6.4164000000000003</v>
      </c>
      <c r="D180" s="12">
        <v>0.3916</v>
      </c>
      <c r="E180" s="18">
        <v>5717</v>
      </c>
      <c r="F180" s="4" t="s">
        <v>4</v>
      </c>
      <c r="G180" s="1">
        <v>4.0595999999999997</v>
      </c>
      <c r="H180" s="1">
        <v>4.0595999999999997</v>
      </c>
      <c r="I180" s="1">
        <v>4.0595999999999997</v>
      </c>
      <c r="J180" s="1">
        <v>4.0595999999999997</v>
      </c>
      <c r="K180" s="1">
        <v>4.0595999999999997</v>
      </c>
      <c r="L180" s="18">
        <v>5717</v>
      </c>
      <c r="M180" s="1">
        <v>4.0595999999999997</v>
      </c>
      <c r="N180" s="1">
        <v>4.0595999999999997</v>
      </c>
      <c r="O180" s="1">
        <v>4.0595999999999997</v>
      </c>
      <c r="P180" s="1">
        <v>4.0595999999999997</v>
      </c>
      <c r="Q180" s="1">
        <v>4.0595999999999997</v>
      </c>
      <c r="R180" s="18">
        <v>5717</v>
      </c>
      <c r="S180" s="1">
        <v>4.0595999999999997</v>
      </c>
      <c r="T180" s="1">
        <v>4.0595999999999997</v>
      </c>
      <c r="U180" s="1">
        <v>4.0595999999999997</v>
      </c>
      <c r="V180" s="1">
        <v>4.0595999999999997</v>
      </c>
      <c r="W180" s="1">
        <v>4.0595999999999997</v>
      </c>
    </row>
    <row r="181" spans="1:23">
      <c r="A181" s="19"/>
      <c r="B181" s="5"/>
      <c r="C181" s="12"/>
      <c r="D181" s="12"/>
      <c r="E181" s="18"/>
      <c r="F181" s="4"/>
      <c r="G181" s="1"/>
      <c r="H181" s="1"/>
      <c r="I181" s="1"/>
      <c r="J181" s="1"/>
      <c r="K181" s="1"/>
      <c r="L181" s="18"/>
      <c r="M181" s="1"/>
      <c r="N181" s="1"/>
      <c r="O181" s="1"/>
      <c r="P181" s="1"/>
      <c r="Q181" s="1"/>
      <c r="R181" s="18"/>
      <c r="S181" s="1"/>
      <c r="T181" s="1"/>
      <c r="U181" s="1"/>
      <c r="V181" s="1"/>
      <c r="W181" s="1"/>
    </row>
    <row r="182" spans="1:23">
      <c r="A182" s="19"/>
      <c r="B182" s="5"/>
      <c r="C182" s="12"/>
      <c r="D182" s="12"/>
      <c r="E182" s="18"/>
      <c r="F182" s="4"/>
      <c r="G182" s="1"/>
      <c r="H182" s="1"/>
      <c r="I182" s="1"/>
      <c r="J182" s="1"/>
      <c r="K182" s="1"/>
      <c r="L182" s="18"/>
      <c r="M182" s="1"/>
      <c r="N182" s="1"/>
      <c r="O182" s="1"/>
      <c r="P182" s="1"/>
      <c r="Q182" s="1"/>
      <c r="R182" s="18"/>
      <c r="S182" s="1"/>
      <c r="T182" s="1"/>
      <c r="U182" s="1"/>
      <c r="V182" s="1"/>
      <c r="W182" s="1"/>
    </row>
    <row r="183" spans="1:23">
      <c r="A183" s="19"/>
      <c r="B183" s="5"/>
      <c r="C183" s="12"/>
      <c r="D183" s="12"/>
      <c r="E183" s="18"/>
      <c r="F183" s="4"/>
      <c r="G183" s="1"/>
      <c r="H183" s="1"/>
      <c r="I183" s="1"/>
      <c r="J183" s="1"/>
      <c r="K183" s="1"/>
      <c r="L183" s="18"/>
      <c r="M183" s="1"/>
      <c r="N183" s="1"/>
      <c r="O183" s="1"/>
      <c r="P183" s="1"/>
      <c r="Q183" s="1"/>
      <c r="R183" s="18"/>
      <c r="S183" s="1"/>
      <c r="T183" s="1"/>
      <c r="U183" s="1"/>
      <c r="V183" s="1"/>
      <c r="W183" s="1"/>
    </row>
    <row r="184" spans="1:23">
      <c r="A184" s="19"/>
      <c r="B184" s="5"/>
      <c r="C184" s="12"/>
      <c r="D184" s="12"/>
      <c r="E184" s="18"/>
      <c r="F184" s="4"/>
      <c r="G184" s="1"/>
      <c r="H184" s="1"/>
      <c r="I184" s="1"/>
      <c r="J184" s="1"/>
      <c r="K184" s="1"/>
      <c r="L184" s="18"/>
      <c r="M184" s="1"/>
      <c r="N184" s="1"/>
      <c r="O184" s="1"/>
      <c r="P184" s="1"/>
      <c r="Q184" s="1"/>
      <c r="R184" s="18"/>
      <c r="S184" s="1"/>
      <c r="T184" s="1"/>
      <c r="U184" s="1"/>
      <c r="V184" s="1"/>
      <c r="W184" s="1"/>
    </row>
    <row r="185" spans="1:23">
      <c r="A185" s="19"/>
      <c r="B185" s="5"/>
      <c r="C185" s="12"/>
      <c r="D185" s="12"/>
      <c r="E185" s="18"/>
      <c r="F185" s="4"/>
      <c r="G185" s="1"/>
      <c r="H185" s="1"/>
      <c r="I185" s="1"/>
      <c r="J185" s="1"/>
      <c r="K185" s="1"/>
      <c r="L185" s="18"/>
      <c r="M185" s="1"/>
      <c r="N185" s="1"/>
      <c r="O185" s="1"/>
      <c r="P185" s="1"/>
      <c r="Q185" s="1"/>
      <c r="R185" s="18"/>
      <c r="S185" s="1"/>
      <c r="T185" s="1"/>
      <c r="U185" s="1"/>
      <c r="V185" s="1"/>
      <c r="W185" s="1"/>
    </row>
    <row r="186" spans="1:23">
      <c r="A186" s="19"/>
      <c r="B186" s="5"/>
      <c r="C186" s="12"/>
      <c r="D186" s="12"/>
      <c r="E186" s="18"/>
      <c r="F186" s="4"/>
      <c r="G186" s="1"/>
      <c r="H186" s="1"/>
      <c r="I186" s="1"/>
      <c r="J186" s="1"/>
      <c r="K186" s="1"/>
      <c r="L186" s="18"/>
      <c r="M186" s="1"/>
      <c r="N186" s="1"/>
      <c r="O186" s="1"/>
      <c r="P186" s="1"/>
      <c r="Q186" s="1"/>
      <c r="R186" s="18"/>
      <c r="S186" s="1"/>
      <c r="T186" s="1"/>
      <c r="U186" s="1"/>
      <c r="V186" s="1"/>
      <c r="W186" s="1"/>
    </row>
    <row r="187" spans="1:23">
      <c r="A187" s="19"/>
      <c r="B187" s="5"/>
      <c r="C187" s="12"/>
      <c r="D187" s="12"/>
      <c r="E187" s="18"/>
      <c r="F187" s="4"/>
      <c r="G187" s="1"/>
      <c r="H187" s="1"/>
      <c r="I187" s="1"/>
      <c r="J187" s="1"/>
      <c r="K187" s="1"/>
      <c r="L187" s="18"/>
      <c r="M187" s="1"/>
      <c r="N187" s="1"/>
      <c r="O187" s="1"/>
      <c r="P187" s="1"/>
      <c r="Q187" s="1"/>
      <c r="R187" s="18"/>
      <c r="S187" s="1"/>
      <c r="T187" s="1"/>
      <c r="U187" s="1"/>
      <c r="V187" s="1"/>
      <c r="W187" s="1"/>
    </row>
    <row r="188" spans="1:23">
      <c r="A188" s="19"/>
      <c r="B188" s="5"/>
      <c r="C188" s="12"/>
      <c r="D188" s="12"/>
      <c r="E188" s="18"/>
      <c r="F188" s="4"/>
      <c r="G188" s="1"/>
      <c r="H188" s="1"/>
      <c r="I188" s="1"/>
      <c r="J188" s="1"/>
      <c r="K188" s="1"/>
      <c r="L188" s="18"/>
      <c r="M188" s="1"/>
      <c r="N188" s="1"/>
      <c r="O188" s="1"/>
      <c r="P188" s="1"/>
      <c r="Q188" s="1"/>
      <c r="R188" s="18"/>
      <c r="S188" s="1"/>
      <c r="T188" s="1"/>
      <c r="U188" s="1"/>
      <c r="V188" s="1"/>
      <c r="W188" s="1"/>
    </row>
    <row r="189" spans="1:23">
      <c r="A189" s="19"/>
      <c r="B189" s="5"/>
      <c r="C189" s="12"/>
      <c r="D189" s="12"/>
      <c r="E189" s="18"/>
      <c r="F189" s="4"/>
      <c r="G189" s="1"/>
      <c r="H189" s="1"/>
      <c r="I189" s="1"/>
      <c r="J189" s="1"/>
      <c r="K189" s="1"/>
      <c r="L189" s="18"/>
      <c r="M189" s="1"/>
      <c r="N189" s="1"/>
      <c r="O189" s="1"/>
      <c r="P189" s="1"/>
      <c r="Q189" s="1"/>
      <c r="R189" s="18"/>
      <c r="S189" s="1"/>
      <c r="T189" s="1"/>
      <c r="U189" s="1"/>
      <c r="V189" s="1"/>
      <c r="W189" s="1"/>
    </row>
    <row r="190" spans="1:23">
      <c r="A190" s="19"/>
      <c r="B190" s="5"/>
      <c r="C190" s="12"/>
      <c r="D190" s="12"/>
      <c r="E190" s="18"/>
      <c r="F190" s="4"/>
      <c r="G190" s="1"/>
      <c r="H190" s="1"/>
      <c r="I190" s="1"/>
      <c r="J190" s="1"/>
      <c r="K190" s="1"/>
      <c r="L190" s="18"/>
      <c r="M190" s="1"/>
      <c r="N190" s="1"/>
      <c r="O190" s="1"/>
      <c r="P190" s="1"/>
      <c r="Q190" s="1"/>
      <c r="R190" s="18"/>
      <c r="S190" s="1"/>
      <c r="T190" s="1"/>
      <c r="U190" s="1"/>
      <c r="V190" s="1"/>
      <c r="W190" s="1"/>
    </row>
    <row r="191" spans="1:23">
      <c r="A191" s="19"/>
      <c r="B191" s="5"/>
      <c r="C191" s="12"/>
      <c r="D191" s="12"/>
      <c r="E191" s="18"/>
      <c r="F191" s="4"/>
      <c r="G191" s="1"/>
      <c r="H191" s="1"/>
      <c r="I191" s="1"/>
      <c r="J191" s="1"/>
      <c r="K191" s="1"/>
      <c r="L191" s="18"/>
      <c r="M191" s="1"/>
      <c r="N191" s="1"/>
      <c r="O191" s="1"/>
      <c r="P191" s="1"/>
      <c r="Q191" s="1"/>
      <c r="R191" s="18"/>
      <c r="S191" s="1"/>
      <c r="T191" s="1"/>
      <c r="U191" s="1"/>
      <c r="V191" s="1"/>
      <c r="W191" s="1"/>
    </row>
    <row r="192" spans="1:23">
      <c r="A192" s="19"/>
      <c r="B192" s="5"/>
      <c r="C192" s="12"/>
      <c r="D192" s="12"/>
      <c r="E192" s="18"/>
      <c r="F192" s="4"/>
      <c r="G192" s="1"/>
      <c r="H192" s="1"/>
      <c r="I192" s="1"/>
      <c r="J192" s="1"/>
      <c r="K192" s="1"/>
      <c r="L192" s="18"/>
      <c r="M192" s="1"/>
      <c r="N192" s="1"/>
      <c r="O192" s="1"/>
      <c r="P192" s="1"/>
      <c r="Q192" s="1"/>
      <c r="R192" s="18"/>
      <c r="S192" s="1"/>
      <c r="T192" s="1"/>
      <c r="U192" s="1"/>
      <c r="V192" s="1"/>
      <c r="W192" s="1"/>
    </row>
    <row r="193" spans="1:23">
      <c r="A193" s="19"/>
      <c r="B193" s="5"/>
      <c r="C193" s="12"/>
      <c r="D193" s="12"/>
      <c r="E193" s="18"/>
      <c r="F193" s="4"/>
      <c r="G193" s="1"/>
      <c r="H193" s="1"/>
      <c r="I193" s="1"/>
      <c r="J193" s="1"/>
      <c r="K193" s="1"/>
      <c r="L193" s="18"/>
      <c r="M193" s="1"/>
      <c r="N193" s="1"/>
      <c r="O193" s="1"/>
      <c r="P193" s="1"/>
      <c r="Q193" s="1"/>
      <c r="R193" s="18"/>
      <c r="S193" s="1"/>
      <c r="T193" s="1"/>
      <c r="U193" s="1"/>
      <c r="V193" s="1"/>
      <c r="W193" s="1"/>
    </row>
    <row r="194" spans="1:23">
      <c r="A194" s="19"/>
      <c r="B194" s="5"/>
      <c r="C194" s="12"/>
      <c r="D194" s="12"/>
      <c r="E194" s="18"/>
      <c r="F194" s="4"/>
      <c r="G194" s="1"/>
      <c r="H194" s="1"/>
      <c r="I194" s="1"/>
      <c r="J194" s="1"/>
      <c r="K194" s="1"/>
      <c r="L194" s="18"/>
      <c r="M194" s="1"/>
      <c r="N194" s="1"/>
      <c r="O194" s="1"/>
      <c r="P194" s="1"/>
      <c r="Q194" s="1"/>
      <c r="R194" s="18"/>
      <c r="S194" s="1"/>
      <c r="T194" s="1"/>
      <c r="U194" s="1"/>
      <c r="V194" s="1"/>
      <c r="W194" s="1"/>
    </row>
    <row r="195" spans="1:23">
      <c r="A195" s="19"/>
      <c r="B195" s="5"/>
      <c r="C195" s="12"/>
      <c r="D195" s="12"/>
      <c r="E195" s="18"/>
      <c r="F195" s="4"/>
      <c r="G195" s="1"/>
      <c r="H195" s="1"/>
      <c r="I195" s="1"/>
      <c r="J195" s="1"/>
      <c r="K195" s="1"/>
      <c r="L195" s="18"/>
      <c r="M195" s="1"/>
      <c r="N195" s="1"/>
      <c r="O195" s="1"/>
      <c r="P195" s="1"/>
      <c r="Q195" s="1"/>
      <c r="R195" s="18"/>
      <c r="S195" s="1"/>
      <c r="T195" s="1"/>
      <c r="U195" s="1"/>
      <c r="V195" s="1"/>
      <c r="W195" s="1"/>
    </row>
    <row r="196" spans="1:23">
      <c r="A196" s="19"/>
      <c r="B196" s="5"/>
      <c r="C196" s="12"/>
      <c r="D196" s="12"/>
      <c r="E196" s="18"/>
      <c r="F196" s="4"/>
      <c r="G196" s="1"/>
      <c r="H196" s="1"/>
      <c r="I196" s="1"/>
      <c r="J196" s="1"/>
      <c r="K196" s="1"/>
      <c r="L196" s="18"/>
      <c r="M196" s="1"/>
      <c r="N196" s="1"/>
      <c r="O196" s="1"/>
      <c r="P196" s="1"/>
      <c r="Q196" s="1"/>
      <c r="R196" s="18"/>
      <c r="S196" s="1"/>
      <c r="T196" s="1"/>
      <c r="U196" s="1"/>
      <c r="V196" s="1"/>
      <c r="W196" s="1"/>
    </row>
    <row r="197" spans="1:23">
      <c r="A197" s="19"/>
      <c r="B197" s="5"/>
      <c r="C197" s="12"/>
      <c r="D197" s="12"/>
      <c r="E197" s="18"/>
      <c r="F197" s="4"/>
      <c r="G197" s="1"/>
      <c r="H197" s="1"/>
      <c r="I197" s="1"/>
      <c r="J197" s="1"/>
      <c r="K197" s="1"/>
      <c r="L197" s="18"/>
      <c r="M197" s="1"/>
      <c r="N197" s="1"/>
      <c r="O197" s="1"/>
      <c r="P197" s="1"/>
      <c r="Q197" s="1"/>
      <c r="R197" s="18"/>
      <c r="S197" s="1"/>
      <c r="T197" s="1"/>
      <c r="U197" s="1"/>
      <c r="V197" s="1"/>
      <c r="W197" s="1"/>
    </row>
    <row r="198" spans="1:23">
      <c r="A198" s="19"/>
      <c r="B198" s="5"/>
      <c r="C198" s="12"/>
      <c r="D198" s="12"/>
      <c r="E198" s="18"/>
      <c r="F198" s="4"/>
      <c r="G198" s="1"/>
      <c r="H198" s="1"/>
      <c r="I198" s="1"/>
      <c r="J198" s="1"/>
      <c r="K198" s="1"/>
      <c r="L198" s="18"/>
      <c r="M198" s="1"/>
      <c r="N198" s="1"/>
      <c r="O198" s="1"/>
      <c r="P198" s="1"/>
      <c r="Q198" s="1"/>
      <c r="R198" s="18"/>
      <c r="S198" s="1"/>
      <c r="T198" s="1"/>
      <c r="U198" s="1"/>
      <c r="V198" s="1"/>
      <c r="W198" s="1"/>
    </row>
    <row r="199" spans="1:23">
      <c r="A199" s="19"/>
      <c r="B199" s="5"/>
      <c r="C199" s="12"/>
      <c r="D199" s="12"/>
      <c r="E199" s="18"/>
      <c r="F199" s="4"/>
      <c r="G199" s="1"/>
      <c r="H199" s="1"/>
      <c r="I199" s="1"/>
      <c r="J199" s="1"/>
      <c r="K199" s="1"/>
      <c r="L199" s="18"/>
      <c r="M199" s="1"/>
      <c r="N199" s="1"/>
      <c r="O199" s="1"/>
      <c r="P199" s="1"/>
      <c r="Q199" s="1"/>
      <c r="R199" s="18"/>
      <c r="S199" s="1"/>
      <c r="T199" s="1"/>
      <c r="U199" s="1"/>
      <c r="V199" s="1"/>
      <c r="W199" s="1"/>
    </row>
    <row r="200" spans="1:23">
      <c r="A200" s="19"/>
      <c r="B200" s="5"/>
      <c r="C200" s="12"/>
      <c r="D200" s="12"/>
      <c r="E200" s="18"/>
      <c r="F200" s="4"/>
      <c r="G200" s="1"/>
      <c r="H200" s="1"/>
      <c r="I200" s="1"/>
      <c r="J200" s="1"/>
      <c r="K200" s="1"/>
      <c r="L200" s="18"/>
      <c r="M200" s="1"/>
      <c r="N200" s="1"/>
      <c r="O200" s="1"/>
      <c r="P200" s="1"/>
      <c r="Q200" s="1"/>
      <c r="R200" s="18"/>
      <c r="S200" s="1"/>
      <c r="T200" s="1"/>
      <c r="U200" s="1"/>
      <c r="V200" s="1"/>
      <c r="W200" s="1"/>
    </row>
    <row r="201" spans="1:23">
      <c r="A201" s="19"/>
      <c r="B201" s="5"/>
      <c r="C201" s="12"/>
      <c r="D201" s="12"/>
      <c r="E201" s="18"/>
      <c r="F201" s="4"/>
      <c r="G201" s="1"/>
      <c r="H201" s="1"/>
      <c r="I201" s="1"/>
      <c r="J201" s="1"/>
      <c r="K201" s="1"/>
      <c r="L201" s="18"/>
      <c r="M201" s="1"/>
      <c r="N201" s="1"/>
      <c r="O201" s="1"/>
      <c r="P201" s="1"/>
      <c r="Q201" s="1"/>
      <c r="R201" s="18"/>
      <c r="S201" s="1"/>
      <c r="T201" s="1"/>
      <c r="U201" s="1"/>
      <c r="V201" s="1"/>
      <c r="W201" s="1"/>
    </row>
    <row r="202" spans="1:23">
      <c r="A202" s="19"/>
      <c r="B202" s="5"/>
      <c r="C202" s="12"/>
      <c r="D202" s="12"/>
      <c r="E202" s="18"/>
      <c r="F202" s="4"/>
      <c r="G202" s="1"/>
      <c r="H202" s="1"/>
      <c r="I202" s="1"/>
      <c r="J202" s="1"/>
      <c r="K202" s="1"/>
      <c r="L202" s="18"/>
      <c r="M202" s="1"/>
      <c r="N202" s="1"/>
      <c r="O202" s="1"/>
      <c r="P202" s="1"/>
      <c r="Q202" s="1"/>
      <c r="R202" s="18"/>
      <c r="S202" s="1"/>
      <c r="T202" s="1"/>
      <c r="U202" s="1"/>
      <c r="V202" s="1"/>
      <c r="W202" s="1"/>
    </row>
    <row r="203" spans="1:23">
      <c r="A203" s="19"/>
      <c r="B203" s="5"/>
      <c r="C203" s="12"/>
      <c r="D203" s="12"/>
      <c r="E203" s="18"/>
      <c r="F203" s="4"/>
      <c r="G203" s="1"/>
      <c r="H203" s="1"/>
      <c r="I203" s="1"/>
      <c r="J203" s="1"/>
      <c r="K203" s="1"/>
      <c r="L203" s="18"/>
      <c r="M203" s="1"/>
      <c r="N203" s="1"/>
      <c r="O203" s="1"/>
      <c r="P203" s="1"/>
      <c r="Q203" s="1"/>
      <c r="R203" s="18"/>
      <c r="S203" s="1"/>
      <c r="T203" s="1"/>
      <c r="U203" s="1"/>
      <c r="V203" s="1"/>
      <c r="W203" s="1"/>
    </row>
    <row r="204" spans="1:23">
      <c r="A204" s="19"/>
      <c r="B204" s="5"/>
      <c r="C204" s="12"/>
      <c r="D204" s="12"/>
      <c r="E204" s="18"/>
      <c r="F204" s="4"/>
      <c r="G204" s="1"/>
      <c r="H204" s="1"/>
      <c r="I204" s="1"/>
      <c r="J204" s="1"/>
      <c r="K204" s="1"/>
      <c r="L204" s="18"/>
      <c r="M204" s="1"/>
      <c r="N204" s="1"/>
      <c r="O204" s="1"/>
      <c r="P204" s="1"/>
      <c r="Q204" s="1"/>
      <c r="R204" s="18"/>
      <c r="S204" s="1"/>
      <c r="T204" s="1"/>
      <c r="U204" s="1"/>
      <c r="V204" s="1"/>
      <c r="W204" s="1"/>
    </row>
    <row r="205" spans="1:23">
      <c r="A205" s="19"/>
      <c r="B205" s="5"/>
      <c r="C205" s="12"/>
      <c r="D205" s="12"/>
      <c r="E205" s="18"/>
      <c r="F205" s="4"/>
      <c r="G205" s="1"/>
      <c r="H205" s="1"/>
      <c r="I205" s="1"/>
      <c r="J205" s="1"/>
      <c r="K205" s="1"/>
      <c r="L205" s="18"/>
      <c r="M205" s="1"/>
      <c r="N205" s="1"/>
      <c r="O205" s="1"/>
      <c r="P205" s="1"/>
      <c r="Q205" s="1"/>
      <c r="R205" s="18"/>
      <c r="S205" s="1"/>
      <c r="T205" s="1"/>
      <c r="U205" s="1"/>
      <c r="V205" s="1"/>
      <c r="W205" s="1"/>
    </row>
    <row r="206" spans="1:23">
      <c r="A206" s="19"/>
      <c r="B206" s="5"/>
      <c r="C206" s="12"/>
      <c r="D206" s="12"/>
      <c r="E206" s="18"/>
      <c r="F206" s="4"/>
      <c r="G206" s="1"/>
      <c r="H206" s="1"/>
      <c r="I206" s="1"/>
      <c r="J206" s="1"/>
      <c r="K206" s="1"/>
      <c r="L206" s="18"/>
      <c r="M206" s="1"/>
      <c r="N206" s="1"/>
      <c r="O206" s="1"/>
      <c r="P206" s="1"/>
      <c r="Q206" s="1"/>
      <c r="R206" s="18"/>
      <c r="S206" s="1"/>
      <c r="T206" s="1"/>
      <c r="U206" s="1"/>
      <c r="V206" s="1"/>
      <c r="W206" s="1"/>
    </row>
    <row r="207" spans="1:23">
      <c r="A207" s="19"/>
      <c r="B207" s="5"/>
      <c r="C207" s="12"/>
      <c r="D207" s="12"/>
      <c r="E207" s="18"/>
      <c r="F207" s="4"/>
      <c r="G207" s="1"/>
      <c r="H207" s="1"/>
      <c r="I207" s="1"/>
      <c r="J207" s="1"/>
      <c r="K207" s="1"/>
      <c r="L207" s="18"/>
      <c r="M207" s="1"/>
      <c r="N207" s="1"/>
      <c r="O207" s="1"/>
      <c r="P207" s="1"/>
      <c r="Q207" s="1"/>
      <c r="R207" s="18"/>
      <c r="S207" s="1"/>
      <c r="T207" s="1"/>
      <c r="U207" s="1"/>
      <c r="V207" s="1"/>
      <c r="W207" s="1"/>
    </row>
    <row r="208" spans="1:23">
      <c r="A208" s="19"/>
      <c r="B208" s="5"/>
      <c r="C208" s="12"/>
      <c r="D208" s="12"/>
      <c r="E208" s="18"/>
      <c r="F208" s="4"/>
      <c r="G208" s="1"/>
      <c r="H208" s="1"/>
      <c r="I208" s="1"/>
      <c r="J208" s="1"/>
      <c r="K208" s="1"/>
      <c r="L208" s="18"/>
      <c r="M208" s="1"/>
      <c r="N208" s="1"/>
      <c r="O208" s="1"/>
      <c r="P208" s="1"/>
      <c r="Q208" s="1"/>
      <c r="R208" s="18"/>
      <c r="S208" s="1"/>
      <c r="T208" s="1"/>
      <c r="U208" s="1"/>
      <c r="V208" s="1"/>
      <c r="W208" s="1"/>
    </row>
    <row r="209" spans="1:23">
      <c r="A209" s="19"/>
      <c r="B209" s="5"/>
      <c r="C209" s="12"/>
      <c r="D209" s="12"/>
      <c r="E209" s="18"/>
      <c r="F209" s="4"/>
      <c r="G209" s="1"/>
      <c r="H209" s="1"/>
      <c r="I209" s="1"/>
      <c r="J209" s="1"/>
      <c r="K209" s="1"/>
      <c r="L209" s="18"/>
      <c r="M209" s="1"/>
      <c r="N209" s="1"/>
      <c r="O209" s="1"/>
      <c r="P209" s="1"/>
      <c r="Q209" s="1"/>
      <c r="R209" s="18"/>
      <c r="S209" s="1"/>
      <c r="T209" s="1"/>
      <c r="U209" s="1"/>
      <c r="V209" s="1"/>
      <c r="W209" s="1"/>
    </row>
    <row r="210" spans="1:23">
      <c r="A210" s="19"/>
      <c r="B210" s="5"/>
      <c r="C210" s="12"/>
      <c r="D210" s="12"/>
      <c r="E210" s="18"/>
      <c r="F210" s="4"/>
      <c r="G210" s="1"/>
      <c r="H210" s="1"/>
      <c r="I210" s="1"/>
      <c r="J210" s="1"/>
      <c r="K210" s="1"/>
      <c r="L210" s="18"/>
      <c r="M210" s="1"/>
      <c r="N210" s="1"/>
      <c r="O210" s="1"/>
      <c r="P210" s="1"/>
      <c r="Q210" s="1"/>
      <c r="R210" s="18"/>
      <c r="S210" s="1"/>
      <c r="T210" s="1"/>
      <c r="U210" s="1"/>
      <c r="V210" s="1"/>
      <c r="W210" s="1"/>
    </row>
    <row r="211" spans="1:23">
      <c r="A211" s="19"/>
      <c r="B211" s="5"/>
      <c r="C211" s="12"/>
      <c r="D211" s="12"/>
      <c r="E211" s="18"/>
      <c r="F211" s="4"/>
      <c r="G211" s="1"/>
      <c r="H211" s="1"/>
      <c r="I211" s="1"/>
      <c r="J211" s="1"/>
      <c r="K211" s="1"/>
      <c r="L211" s="18"/>
      <c r="M211" s="1"/>
      <c r="N211" s="1"/>
      <c r="O211" s="1"/>
      <c r="P211" s="1"/>
      <c r="Q211" s="1"/>
      <c r="R211" s="18"/>
      <c r="S211" s="1"/>
      <c r="T211" s="1"/>
      <c r="U211" s="1"/>
      <c r="V211" s="1"/>
      <c r="W211" s="1"/>
    </row>
    <row r="212" spans="1:23">
      <c r="A212" s="19"/>
      <c r="B212" s="5"/>
      <c r="C212" s="12"/>
      <c r="D212" s="12"/>
      <c r="E212" s="18"/>
      <c r="F212" s="4"/>
      <c r="G212" s="1"/>
      <c r="H212" s="1"/>
      <c r="I212" s="1"/>
      <c r="J212" s="1"/>
      <c r="K212" s="1"/>
      <c r="L212" s="18"/>
      <c r="M212" s="1"/>
      <c r="N212" s="1"/>
      <c r="O212" s="1"/>
      <c r="P212" s="1"/>
      <c r="Q212" s="1"/>
      <c r="R212" s="18"/>
      <c r="S212" s="1"/>
      <c r="T212" s="1"/>
      <c r="U212" s="1"/>
      <c r="V212" s="1"/>
      <c r="W212" s="1"/>
    </row>
    <row r="213" spans="1:23">
      <c r="A213" s="19"/>
      <c r="B213" s="5"/>
      <c r="C213" s="12"/>
      <c r="D213" s="12"/>
      <c r="E213" s="18"/>
      <c r="F213" s="4"/>
      <c r="G213" s="1"/>
      <c r="H213" s="1"/>
      <c r="I213" s="1"/>
      <c r="J213" s="1"/>
      <c r="K213" s="1"/>
      <c r="L213" s="18"/>
      <c r="M213" s="1"/>
      <c r="N213" s="1"/>
      <c r="O213" s="1"/>
      <c r="P213" s="1"/>
      <c r="Q213" s="1"/>
      <c r="R213" s="18"/>
      <c r="S213" s="1"/>
      <c r="T213" s="1"/>
      <c r="U213" s="1"/>
      <c r="V213" s="1"/>
      <c r="W213" s="1"/>
    </row>
    <row r="214" spans="1:23">
      <c r="A214" s="19"/>
      <c r="B214" s="5"/>
      <c r="C214" s="12"/>
      <c r="D214" s="12"/>
      <c r="E214" s="18"/>
      <c r="F214" s="4"/>
      <c r="G214" s="1"/>
      <c r="H214" s="1"/>
      <c r="I214" s="1"/>
      <c r="J214" s="1"/>
      <c r="K214" s="1"/>
      <c r="L214" s="18"/>
      <c r="M214" s="1"/>
      <c r="N214" s="1"/>
      <c r="O214" s="1"/>
      <c r="P214" s="1"/>
      <c r="Q214" s="1"/>
      <c r="R214" s="18"/>
      <c r="S214" s="1"/>
      <c r="T214" s="1"/>
      <c r="U214" s="1"/>
      <c r="V214" s="1"/>
      <c r="W214" s="1"/>
    </row>
    <row r="215" spans="1:23">
      <c r="A215" s="19"/>
      <c r="B215" s="5"/>
      <c r="C215" s="12"/>
      <c r="D215" s="12"/>
      <c r="E215" s="18"/>
      <c r="F215" s="4"/>
      <c r="G215" s="1"/>
      <c r="H215" s="1"/>
      <c r="I215" s="1"/>
      <c r="J215" s="1"/>
      <c r="K215" s="1"/>
      <c r="L215" s="18"/>
      <c r="M215" s="1"/>
      <c r="N215" s="1"/>
      <c r="O215" s="1"/>
      <c r="P215" s="1"/>
      <c r="Q215" s="1"/>
      <c r="R215" s="18"/>
      <c r="S215" s="1"/>
      <c r="T215" s="1"/>
      <c r="U215" s="1"/>
      <c r="V215" s="1"/>
      <c r="W215" s="1"/>
    </row>
  </sheetData>
  <sheetProtection sheet="1" objects="1" scenarios="1"/>
  <pageMargins left="0.7" right="0.7" top="0.75" bottom="0.75" header="0.3" footer="0.3"/>
  <pageSetup scale="71" fitToHeight="0" orientation="landscape" r:id="rId1"/>
  <headerFooter>
    <oddFooter>&amp;C&amp;1#&amp;"Calibri"&amp;12&amp;K000000Public</oddFooter>
  </headerFooter>
  <colBreaks count="1" manualBreakCount="1">
    <brk id="23" max="1048575" man="1"/>
  </colBreaks>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Historical Legacy Amendments</vt:lpstr>
      <vt:lpstr>'Historical Legacy Amendments'!Print_Area</vt:lpstr>
      <vt:lpstr>'Historical Legacy Amendments'!Print_Titles</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Vosburg, Byron</dc:creator>
  <cp:lastModifiedBy>Wooldridge, Tucker</cp:lastModifiedBy>
  <cp:lastPrinted>2019-05-02T23:53:24Z</cp:lastPrinted>
  <dcterms:created xsi:type="dcterms:W3CDTF">2012-06-04T06:10:44Z</dcterms:created>
  <dcterms:modified xsi:type="dcterms:W3CDTF">2026-08-05T17:18:27Z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2023-01-06T19:11:59Z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c791e425-2eeb-4e29-b60f-805f13069eac</vt:lpwstr>
  </property>
  <property fmtid="{D5CDD505-2E9C-101B-9397-08002B2CF9AE}" pid="8" name="MSIP_Label_af2578ee-155b-4d7a-af96-95fe7c4d21be_ContentBits">
    <vt:lpwstr>3</vt:lpwstr>
  </property>
</Properties>
</file>