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K:\CM_and_Select_Users\QF_Pricing\3_Monthly Updates\2_Working Folders\2026.07\Workfront Files\"/>
    </mc:Choice>
  </mc:AlternateContent>
  <xr:revisionPtr revIDLastSave="0" documentId="8_{4C05E27A-EB88-4339-A3F2-BA08925BC4D4}" xr6:coauthVersionLast="47" xr6:coauthVersionMax="47" xr10:uidLastSave="{00000000-0000-0000-0000-000000000000}"/>
  <bookViews>
    <workbookView xWindow="-120" yWindow="-120" windowWidth="29040" windowHeight="15720" xr2:uid="{00000000-000D-0000-FFFF-FFFF00000000}"/>
  </bookViews>
  <sheets>
    <sheet name="Historical Legacy Amendments" sheetId="1" r:id="rId1"/>
  </sheets>
  <externalReferences>
    <externalReference r:id="rId2"/>
  </externalReferences>
  <definedNames>
    <definedName name="Inputs">[1]Inputs!$C$5:$BJ$107</definedName>
    <definedName name="_xlnm.Print_Area" localSheetId="0">'Historical Legacy Amendments'!$A$1:$W$95</definedName>
    <definedName name="_xlnm.Print_Titles" localSheetId="0">'Historical Legacy Amendments'!$1:$4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4" i="1" l="1"/>
  <c r="R29" i="1"/>
  <c r="R18" i="1"/>
  <c r="W18" i="1" s="1"/>
  <c r="Q18" i="1"/>
  <c r="K18" i="1"/>
  <c r="R17" i="1"/>
  <c r="W17" i="1" s="1"/>
  <c r="K17" i="1"/>
  <c r="Q17" i="1"/>
  <c r="K16" i="1"/>
  <c r="R16" i="1"/>
  <c r="W16" i="1" s="1"/>
  <c r="Q16" i="1"/>
  <c r="R15" i="1"/>
  <c r="W15" i="1" s="1"/>
  <c r="Q15" i="1"/>
  <c r="K15" i="1"/>
  <c r="R14" i="1"/>
  <c r="W14" i="1" s="1"/>
  <c r="Q14" i="1"/>
  <c r="K14" i="1"/>
  <c r="K13" i="1"/>
  <c r="Q13" i="1"/>
  <c r="R13" i="1"/>
  <c r="W13" i="1" s="1"/>
  <c r="R12" i="1"/>
  <c r="W12" i="1" s="1"/>
  <c r="Q12" i="1"/>
  <c r="K12" i="1"/>
  <c r="K11" i="1"/>
  <c r="R11" i="1"/>
  <c r="W11" i="1" s="1"/>
  <c r="Q11" i="1"/>
  <c r="K5" i="1"/>
  <c r="K6" i="1"/>
  <c r="K7" i="1"/>
  <c r="K8" i="1"/>
  <c r="K9" i="1"/>
  <c r="K10" i="1"/>
  <c r="R9" i="1"/>
  <c r="W9" i="1" s="1"/>
  <c r="R10" i="1"/>
  <c r="W10" i="1" s="1"/>
  <c r="Q10" i="1"/>
</calcChain>
</file>

<file path=xl/sharedStrings.xml><?xml version="1.0" encoding="utf-8"?>
<sst xmlns="http://schemas.openxmlformats.org/spreadsheetml/2006/main" count="618" uniqueCount="22">
  <si>
    <t>B</t>
  </si>
  <si>
    <t>---</t>
  </si>
  <si>
    <t>A</t>
  </si>
  <si>
    <t>Peak</t>
  </si>
  <si>
    <t>N/A</t>
  </si>
  <si>
    <t xml:space="preserve">N/A </t>
  </si>
  <si>
    <t>ENERGY PRICES FOR QUALIFYING FACILITIES per Legacy Amendment Pricing Options A, B, C2, and C3 as approved in D.10-12-035</t>
  </si>
  <si>
    <t>Note: This file is provided for conveniece only, and is not an official price posting. If, for any reason, prices shown in this file deviate from those filed at the CPUC, the latter will predominate.</t>
  </si>
  <si>
    <t>Option</t>
  </si>
  <si>
    <t>All</t>
  </si>
  <si>
    <t xml:space="preserve">B </t>
  </si>
  <si>
    <t>C2/C3</t>
  </si>
  <si>
    <t>Seasonal Period</t>
  </si>
  <si>
    <t>BTGP
$/Dth</t>
  </si>
  <si>
    <t>O&amp;M
¢/kWh</t>
  </si>
  <si>
    <t>HR
Btu/kWh</t>
  </si>
  <si>
    <t>GHG 
$/Dth</t>
  </si>
  <si>
    <t>Partial-
Peak</t>
  </si>
  <si>
    <t>Off-
Peak</t>
  </si>
  <si>
    <t>Super
Off-Peak</t>
  </si>
  <si>
    <t>Price
¢/kWh</t>
  </si>
  <si>
    <t>Effective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</si>
</sst>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0"/>
    <numFmt numFmtId="165" formatCode="0.0000"/>
    <numFmt numFmtId="166" formatCode="#,##0.0000"/>
    <numFmt numFmtId="167" formatCode="#,##0.0000_);[Red]\(#,##0.0000\)"/>
    <numFmt numFmtId="168" formatCode="0.0000000000"/>
    <numFmt numFmtId="169" formatCode="_-* #,##0.0_-;\-* #,##0.0_-;_-* &quot;-&quot;??_-;_-@_-"/>
    <numFmt numFmtId="170" formatCode="#,##0.00&quot; $&quot;;\-#,##0.00&quot; $&quot;"/>
    <numFmt numFmtId="171" formatCode="0.00_)"/>
    <numFmt numFmtId="172" formatCode="0.000000"/>
  </numFmts>
  <fonts count="60">
    <font>
      <sz val="10"/>
      <color theme="1"/>
      <name val="Arial"/>
      <family val="2"/>
    </font>
    <font>
      <sz val="11"/>
      <color theme="1"/>
      <name val="Calibri"/>
      <family val="2"/>
      <scheme val="minor"/>
    </font>
    <font>
      <sz val="11"/>
      <color theme="1"/>
      <name val="Calibri"/>
      <family val="2"/>
      <scheme val="minor"/>
    </font>
    <font>
      <sz val="10"/>
      <color indexed="8"/>
      <name val="Arial"/>
      <family val="2"/>
    </font>
    <font>
      <b/>
      <sz val="10"/>
      <name val="Times New Roman"/>
      <family val="1"/>
    </font>
    <font>
      <sz val="10"/>
      <color indexed="12"/>
      <name val="Times New Roman"/>
      <family val="1"/>
    </font>
    <font>
      <sz val="10"/>
      <color indexed="8"/>
      <name val="Times New Roman"/>
      <family val="1"/>
    </font>
    <font>
      <sz val="10"/>
      <name val="Times New Roman"/>
      <family val="1"/>
    </font>
    <font>
      <b/>
      <sz val="12"/>
      <color indexed="8"/>
      <name val="Times New Roman"/>
      <family val="1"/>
    </font>
    <font>
      <sz val="9"/>
      <color indexed="8"/>
      <name val="Times New Roman"/>
      <family val="1"/>
    </font>
    <font>
      <sz val="10"/>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mbria"/>
      <family val="2"/>
      <scheme val="major"/>
    </font>
    <font>
      <b/>
      <sz val="10"/>
      <color theme="1"/>
      <name val="Arial"/>
      <family val="2"/>
    </font>
    <font>
      <sz val="10"/>
      <color rgb="FFFF0000"/>
      <name val="Arial"/>
      <family val="2"/>
    </font>
    <font>
      <sz val="11"/>
      <color theme="1"/>
      <name val="Calibri"/>
      <family val="2"/>
      <scheme val="minor"/>
    </font>
    <font>
      <sz val="8"/>
      <name val="Arial"/>
      <family val="2"/>
    </font>
    <font>
      <sz val="10"/>
      <name val="Geneva"/>
      <family val="2"/>
    </font>
    <font>
      <sz val="11"/>
      <name val="??"/>
      <family val="3"/>
      <charset val="129"/>
    </font>
    <font>
      <b/>
      <u/>
      <sz val="11"/>
      <color indexed="37"/>
      <name val="Arial"/>
      <family val="2"/>
    </font>
    <font>
      <sz val="10"/>
      <color indexed="12"/>
      <name val="Arial"/>
      <family val="2"/>
    </font>
    <font>
      <u/>
      <sz val="7.5"/>
      <color indexed="12"/>
      <name val="Arial"/>
      <family val="2"/>
    </font>
    <font>
      <sz val="7"/>
      <name val="Small Fonts"/>
      <family val="2"/>
    </font>
    <font>
      <b/>
      <i/>
      <sz val="16"/>
      <name val="Helv"/>
    </font>
    <font>
      <sz val="8"/>
      <color indexed="1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Geneva"/>
    </font>
    <font>
      <sz val="10"/>
      <color theme="1"/>
      <name val="Times New Roman"/>
      <family val="1"/>
    </font>
    <font>
      <b/>
      <sz val="8"/>
      <color rgb="FF000000"/>
      <name val="Times New Roman"/>
      <family val="1"/>
    </font>
    <font>
      <b/>
      <sz val="10"/>
      <color rgb="FF0000FF"/>
      <name val="Times New Roman"/>
      <family val="1"/>
    </font>
    <font>
      <b/>
      <sz val="8"/>
      <color indexed="8"/>
      <name val="Times New Roman"/>
      <family val="1"/>
    </font>
    <font>
      <sz val="11"/>
      <color rgb="FF9C5700"/>
      <name val="Calibri"/>
      <family val="2"/>
      <scheme val="minor"/>
    </font>
    <font>
      <sz val="18"/>
      <color theme="3"/>
      <name val="Cambria"/>
      <family val="2"/>
      <scheme val="major"/>
    </font>
  </fonts>
  <fills count="37">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style="double">
        <color auto="1"/>
      </left>
      <right style="double">
        <color auto="1"/>
      </right>
      <top style="double">
        <color auto="1"/>
      </top>
      <bottom style="double">
        <color auto="1"/>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style="double">
        <color auto="1"/>
      </bottom>
      <diagonal/>
    </border>
    <border>
      <left/>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style="double">
        <color auto="1"/>
      </bottom>
      <diagonal/>
    </border>
    <border>
      <left style="thin">
        <color auto="1"/>
      </left>
      <right style="thin">
        <color auto="1"/>
      </right>
      <top style="thin">
        <color auto="1"/>
      </top>
      <bottom style="thin">
        <color auto="1"/>
      </bottom>
      <diagonal/>
    </border>
    <border>
      <left/>
      <right/>
      <top style="thin">
        <color auto="1"/>
      </top>
      <bottom style="double">
        <color auto="1"/>
      </bottom>
      <diagonal/>
    </border>
  </borders>
  <cellStyleXfs count="6952">
    <xf numFmtId="0" fontId="0" fillId="0" borderId="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5" fillId="0" borderId="0" applyNumberFormat="0" applyFill="0" applyBorder="0" applyAlignment="0" applyProtection="0"/>
    <xf numFmtId="0" fontId="10" fillId="0" borderId="0"/>
    <xf numFmtId="9"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68" fontId="30" fillId="35" borderId="12">
      <alignment horizontal="center"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6" fontId="31" fillId="0" borderId="0">
      <protection locked="0"/>
    </xf>
    <xf numFmtId="169" fontId="10" fillId="0" borderId="0">
      <protection locked="0"/>
    </xf>
    <xf numFmtId="169" fontId="10" fillId="0" borderId="0">
      <protection locked="0"/>
    </xf>
    <xf numFmtId="169" fontId="10" fillId="0" borderId="0">
      <protection locked="0"/>
    </xf>
    <xf numFmtId="169" fontId="10" fillId="0" borderId="0">
      <protection locked="0"/>
    </xf>
    <xf numFmtId="38" fontId="29" fillId="2" borderId="0" applyNumberFormat="0" applyBorder="0" applyAlignment="0" applyProtection="0"/>
    <xf numFmtId="0" fontId="32" fillId="0" borderId="0" applyNumberFormat="0" applyFill="0" applyBorder="0" applyAlignment="0" applyProtection="0"/>
    <xf numFmtId="170" fontId="10" fillId="0" borderId="0">
      <protection locked="0"/>
    </xf>
    <xf numFmtId="170" fontId="10" fillId="0" borderId="0">
      <protection locked="0"/>
    </xf>
    <xf numFmtId="170" fontId="10" fillId="0" borderId="0">
      <protection locked="0"/>
    </xf>
    <xf numFmtId="170" fontId="10" fillId="0" borderId="0">
      <protection locked="0"/>
    </xf>
    <xf numFmtId="170" fontId="10" fillId="0" borderId="0">
      <protection locked="0"/>
    </xf>
    <xf numFmtId="170" fontId="10" fillId="0" borderId="0">
      <protection locked="0"/>
    </xf>
    <xf numFmtId="170" fontId="10" fillId="0" borderId="0">
      <protection locked="0"/>
    </xf>
    <xf numFmtId="170" fontId="10" fillId="0" borderId="0">
      <protection locked="0"/>
    </xf>
    <xf numFmtId="0" fontId="33" fillId="0" borderId="13" applyNumberFormat="0" applyFill="0" applyAlignment="0" applyProtection="0"/>
    <xf numFmtId="0" fontId="34" fillId="0" borderId="0" applyNumberFormat="0" applyFill="0" applyBorder="0" applyAlignment="0" applyProtection="0">
      <alignment vertical="top"/>
      <protection locked="0"/>
    </xf>
    <xf numFmtId="10" fontId="29" fillId="36" borderId="1" applyNumberFormat="0" applyBorder="0" applyAlignment="0" applyProtection="0"/>
    <xf numFmtId="37" fontId="35" fillId="0" borderId="0"/>
    <xf numFmtId="171" fontId="3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72" fontId="10" fillId="0" borderId="0">
      <alignment horizontal="left" wrapText="1"/>
    </xf>
    <xf numFmtId="170" fontId="10" fillId="0" borderId="11">
      <protection locked="0"/>
    </xf>
    <xf numFmtId="170" fontId="10" fillId="0" borderId="11">
      <protection locked="0"/>
    </xf>
    <xf numFmtId="170" fontId="10" fillId="0" borderId="11">
      <protection locked="0"/>
    </xf>
    <xf numFmtId="37" fontId="29" fillId="34" borderId="0" applyNumberFormat="0" applyBorder="0" applyAlignment="0" applyProtection="0"/>
    <xf numFmtId="37" fontId="29" fillId="0" borderId="0"/>
    <xf numFmtId="37" fontId="29" fillId="0" borderId="0"/>
    <xf numFmtId="37" fontId="29" fillId="0" borderId="0"/>
    <xf numFmtId="3" fontId="37" fillId="0" borderId="13" applyProtection="0"/>
    <xf numFmtId="0" fontId="10" fillId="0" borderId="0"/>
    <xf numFmtId="43" fontId="10" fillId="0" borderId="0" applyFont="0" applyFill="0" applyBorder="0" applyAlignment="0" applyProtection="0"/>
    <xf numFmtId="44" fontId="3" fillId="0" borderId="0" applyFont="0" applyFill="0" applyBorder="0" applyAlignment="0" applyProtection="0"/>
    <xf numFmtId="44" fontId="10" fillId="0" borderId="0" applyFont="0" applyFill="0" applyBorder="0" applyAlignment="0" applyProtection="0"/>
    <xf numFmtId="0" fontId="11" fillId="0" borderId="0"/>
    <xf numFmtId="0" fontId="38" fillId="0" borderId="4" applyNumberFormat="0" applyFill="0" applyAlignment="0" applyProtection="0"/>
    <xf numFmtId="0" fontId="39" fillId="0" borderId="5" applyNumberFormat="0" applyFill="0" applyAlignment="0" applyProtection="0"/>
    <xf numFmtId="0" fontId="40" fillId="0" borderId="6" applyNumberFormat="0" applyFill="0" applyAlignment="0" applyProtection="0"/>
    <xf numFmtId="0" fontId="40" fillId="0" borderId="0" applyNumberFormat="0" applyFill="0" applyBorder="0" applyAlignment="0" applyProtection="0"/>
    <xf numFmtId="0" fontId="41" fillId="30" borderId="0" applyNumberFormat="0" applyBorder="0" applyAlignment="0" applyProtection="0"/>
    <xf numFmtId="0" fontId="42" fillId="27" borderId="0" applyNumberFormat="0" applyBorder="0" applyAlignment="0" applyProtection="0"/>
    <xf numFmtId="0" fontId="43" fillId="32" borderId="0" applyNumberFormat="0" applyBorder="0" applyAlignment="0" applyProtection="0"/>
    <xf numFmtId="0" fontId="44" fillId="31" borderId="2" applyNumberFormat="0" applyAlignment="0" applyProtection="0"/>
    <xf numFmtId="0" fontId="45" fillId="28" borderId="9" applyNumberFormat="0" applyAlignment="0" applyProtection="0"/>
    <xf numFmtId="0" fontId="46" fillId="28" borderId="2" applyNumberFormat="0" applyAlignment="0" applyProtection="0"/>
    <xf numFmtId="0" fontId="47" fillId="0" borderId="7" applyNumberFormat="0" applyFill="0" applyAlignment="0" applyProtection="0"/>
    <xf numFmtId="0" fontId="48" fillId="29" borderId="3" applyNumberFormat="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1" fillId="0" borderId="10" applyNumberFormat="0" applyFill="0" applyAlignment="0" applyProtection="0"/>
    <xf numFmtId="0" fontId="52" fillId="21" borderId="0" applyNumberFormat="0" applyBorder="0" applyAlignment="0" applyProtection="0"/>
    <xf numFmtId="0" fontId="28" fillId="3" borderId="0" applyNumberFormat="0" applyBorder="0" applyAlignment="0" applyProtection="0"/>
    <xf numFmtId="0" fontId="28" fillId="9" borderId="0" applyNumberFormat="0" applyBorder="0" applyAlignment="0" applyProtection="0"/>
    <xf numFmtId="0" fontId="52" fillId="15" borderId="0" applyNumberFormat="0" applyBorder="0" applyAlignment="0" applyProtection="0"/>
    <xf numFmtId="0" fontId="52" fillId="22" borderId="0" applyNumberFormat="0" applyBorder="0" applyAlignment="0" applyProtection="0"/>
    <xf numFmtId="0" fontId="28" fillId="4" borderId="0" applyNumberFormat="0" applyBorder="0" applyAlignment="0" applyProtection="0"/>
    <xf numFmtId="0" fontId="28" fillId="10" borderId="0" applyNumberFormat="0" applyBorder="0" applyAlignment="0" applyProtection="0"/>
    <xf numFmtId="0" fontId="52" fillId="16" borderId="0" applyNumberFormat="0" applyBorder="0" applyAlignment="0" applyProtection="0"/>
    <xf numFmtId="0" fontId="52" fillId="23" borderId="0" applyNumberFormat="0" applyBorder="0" applyAlignment="0" applyProtection="0"/>
    <xf numFmtId="0" fontId="28" fillId="5" borderId="0" applyNumberFormat="0" applyBorder="0" applyAlignment="0" applyProtection="0"/>
    <xf numFmtId="0" fontId="28" fillId="11" borderId="0" applyNumberFormat="0" applyBorder="0" applyAlignment="0" applyProtection="0"/>
    <xf numFmtId="0" fontId="52" fillId="17" borderId="0" applyNumberFormat="0" applyBorder="0" applyAlignment="0" applyProtection="0"/>
    <xf numFmtId="0" fontId="52" fillId="24" borderId="0" applyNumberFormat="0" applyBorder="0" applyAlignment="0" applyProtection="0"/>
    <xf numFmtId="0" fontId="28" fillId="6" borderId="0" applyNumberFormat="0" applyBorder="0" applyAlignment="0" applyProtection="0"/>
    <xf numFmtId="0" fontId="28" fillId="12" borderId="0" applyNumberFormat="0" applyBorder="0" applyAlignment="0" applyProtection="0"/>
    <xf numFmtId="0" fontId="52" fillId="18" borderId="0" applyNumberFormat="0" applyBorder="0" applyAlignment="0" applyProtection="0"/>
    <xf numFmtId="0" fontId="52" fillId="25" borderId="0" applyNumberFormat="0" applyBorder="0" applyAlignment="0" applyProtection="0"/>
    <xf numFmtId="0" fontId="28" fillId="7" borderId="0" applyNumberFormat="0" applyBorder="0" applyAlignment="0" applyProtection="0"/>
    <xf numFmtId="0" fontId="28" fillId="13" borderId="0" applyNumberFormat="0" applyBorder="0" applyAlignment="0" applyProtection="0"/>
    <xf numFmtId="0" fontId="52" fillId="19" borderId="0" applyNumberFormat="0" applyBorder="0" applyAlignment="0" applyProtection="0"/>
    <xf numFmtId="0" fontId="52" fillId="26" borderId="0" applyNumberFormat="0" applyBorder="0" applyAlignment="0" applyProtection="0"/>
    <xf numFmtId="0" fontId="28" fillId="8" borderId="0" applyNumberFormat="0" applyBorder="0" applyAlignment="0" applyProtection="0"/>
    <xf numFmtId="0" fontId="28" fillId="14" borderId="0" applyNumberFormat="0" applyBorder="0" applyAlignment="0" applyProtection="0"/>
    <xf numFmtId="0" fontId="52" fillId="20" borderId="0" applyNumberFormat="0" applyBorder="0" applyAlignment="0" applyProtection="0"/>
    <xf numFmtId="0" fontId="28" fillId="0" borderId="0"/>
    <xf numFmtId="0" fontId="11" fillId="0" borderId="0"/>
    <xf numFmtId="0" fontId="28" fillId="33" borderId="8" applyNumberFormat="0" applyFont="0" applyAlignment="0" applyProtection="0"/>
    <xf numFmtId="0" fontId="28" fillId="0" borderId="0"/>
    <xf numFmtId="0" fontId="11"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28" fillId="0" borderId="0"/>
    <xf numFmtId="0" fontId="10" fillId="0" borderId="0"/>
    <xf numFmtId="0" fontId="11" fillId="0" borderId="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0" fontId="10" fillId="0" borderId="0"/>
    <xf numFmtId="43" fontId="10" fillId="0" borderId="0" applyFont="0" applyFill="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0" fontId="28" fillId="3" borderId="0" applyNumberFormat="0" applyBorder="0" applyAlignment="0" applyProtection="0"/>
    <xf numFmtId="0" fontId="28" fillId="9" borderId="0" applyNumberFormat="0" applyBorder="0" applyAlignment="0" applyProtection="0"/>
    <xf numFmtId="0" fontId="28" fillId="4"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11" borderId="0" applyNumberFormat="0" applyBorder="0" applyAlignment="0" applyProtection="0"/>
    <xf numFmtId="0" fontId="28" fillId="6" borderId="0" applyNumberFormat="0" applyBorder="0" applyAlignment="0" applyProtection="0"/>
    <xf numFmtId="0" fontId="28" fillId="12" borderId="0" applyNumberFormat="0" applyBorder="0" applyAlignment="0" applyProtection="0"/>
    <xf numFmtId="0" fontId="28" fillId="7" borderId="0" applyNumberFormat="0" applyBorder="0" applyAlignment="0" applyProtection="0"/>
    <xf numFmtId="0" fontId="28" fillId="13" borderId="0" applyNumberFormat="0" applyBorder="0" applyAlignment="0" applyProtection="0"/>
    <xf numFmtId="0" fontId="28" fillId="8" borderId="0" applyNumberFormat="0" applyBorder="0" applyAlignment="0" applyProtection="0"/>
    <xf numFmtId="0" fontId="28" fillId="14" borderId="0" applyNumberFormat="0" applyBorder="0" applyAlignment="0" applyProtection="0"/>
    <xf numFmtId="0" fontId="28" fillId="0" borderId="0"/>
    <xf numFmtId="0" fontId="28" fillId="33" borderId="8" applyNumberFormat="0" applyFont="0" applyAlignment="0" applyProtection="0"/>
    <xf numFmtId="0" fontId="28"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28" fillId="0" borderId="0"/>
    <xf numFmtId="0" fontId="10" fillId="0" borderId="0"/>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0" fontId="28" fillId="0" borderId="0"/>
    <xf numFmtId="0" fontId="11" fillId="0" borderId="0"/>
    <xf numFmtId="0" fontId="11" fillId="0" borderId="0"/>
    <xf numFmtId="0" fontId="28" fillId="33" borderId="8" applyNumberFormat="0" applyFont="0" applyAlignment="0" applyProtection="0"/>
    <xf numFmtId="0" fontId="28" fillId="3" borderId="0" applyNumberFormat="0" applyBorder="0" applyAlignment="0" applyProtection="0"/>
    <xf numFmtId="0" fontId="28" fillId="9" borderId="0" applyNumberFormat="0" applyBorder="0" applyAlignment="0" applyProtection="0"/>
    <xf numFmtId="0" fontId="28" fillId="4"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11" borderId="0" applyNumberFormat="0" applyBorder="0" applyAlignment="0" applyProtection="0"/>
    <xf numFmtId="0" fontId="28" fillId="6" borderId="0" applyNumberFormat="0" applyBorder="0" applyAlignment="0" applyProtection="0"/>
    <xf numFmtId="0" fontId="28" fillId="12" borderId="0" applyNumberFormat="0" applyBorder="0" applyAlignment="0" applyProtection="0"/>
    <xf numFmtId="0" fontId="28" fillId="7" borderId="0" applyNumberFormat="0" applyBorder="0" applyAlignment="0" applyProtection="0"/>
    <xf numFmtId="0" fontId="28" fillId="13" borderId="0" applyNumberFormat="0" applyBorder="0" applyAlignment="0" applyProtection="0"/>
    <xf numFmtId="0" fontId="28" fillId="0" borderId="0"/>
    <xf numFmtId="0" fontId="28" fillId="8" borderId="0" applyNumberFormat="0" applyBorder="0" applyAlignment="0" applyProtection="0"/>
    <xf numFmtId="0" fontId="28" fillId="14" borderId="0" applyNumberFormat="0" applyBorder="0" applyAlignment="0" applyProtection="0"/>
    <xf numFmtId="0" fontId="28" fillId="0" borderId="0"/>
    <xf numFmtId="0" fontId="28" fillId="0" borderId="0"/>
    <xf numFmtId="0" fontId="28" fillId="0" borderId="0"/>
    <xf numFmtId="0" fontId="28" fillId="0" borderId="0"/>
    <xf numFmtId="0" fontId="28" fillId="3" borderId="0" applyNumberFormat="0" applyBorder="0" applyAlignment="0" applyProtection="0"/>
    <xf numFmtId="0" fontId="28" fillId="9" borderId="0" applyNumberFormat="0" applyBorder="0" applyAlignment="0" applyProtection="0"/>
    <xf numFmtId="0" fontId="28" fillId="4"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11" borderId="0" applyNumberFormat="0" applyBorder="0" applyAlignment="0" applyProtection="0"/>
    <xf numFmtId="0" fontId="28" fillId="6" borderId="0" applyNumberFormat="0" applyBorder="0" applyAlignment="0" applyProtection="0"/>
    <xf numFmtId="0" fontId="28" fillId="12" borderId="0" applyNumberFormat="0" applyBorder="0" applyAlignment="0" applyProtection="0"/>
    <xf numFmtId="0" fontId="28" fillId="7" borderId="0" applyNumberFormat="0" applyBorder="0" applyAlignment="0" applyProtection="0"/>
    <xf numFmtId="0" fontId="28" fillId="13" borderId="0" applyNumberFormat="0" applyBorder="0" applyAlignment="0" applyProtection="0"/>
    <xf numFmtId="0" fontId="28" fillId="8" borderId="0" applyNumberFormat="0" applyBorder="0" applyAlignment="0" applyProtection="0"/>
    <xf numFmtId="0" fontId="28" fillId="14" borderId="0" applyNumberFormat="0" applyBorder="0" applyAlignment="0" applyProtection="0"/>
    <xf numFmtId="0" fontId="28" fillId="0" borderId="0"/>
    <xf numFmtId="0" fontId="28" fillId="33" borderId="8" applyNumberFormat="0" applyFont="0" applyAlignment="0" applyProtection="0"/>
    <xf numFmtId="0" fontId="28" fillId="0" borderId="0"/>
    <xf numFmtId="0" fontId="28" fillId="0" borderId="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0" fontId="28" fillId="3" borderId="0" applyNumberFormat="0" applyBorder="0" applyAlignment="0" applyProtection="0"/>
    <xf numFmtId="0" fontId="28" fillId="9" borderId="0" applyNumberFormat="0" applyBorder="0" applyAlignment="0" applyProtection="0"/>
    <xf numFmtId="0" fontId="28" fillId="4"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11" borderId="0" applyNumberFormat="0" applyBorder="0" applyAlignment="0" applyProtection="0"/>
    <xf numFmtId="0" fontId="28" fillId="6" borderId="0" applyNumberFormat="0" applyBorder="0" applyAlignment="0" applyProtection="0"/>
    <xf numFmtId="0" fontId="28" fillId="12" borderId="0" applyNumberFormat="0" applyBorder="0" applyAlignment="0" applyProtection="0"/>
    <xf numFmtId="0" fontId="28" fillId="7" borderId="0" applyNumberFormat="0" applyBorder="0" applyAlignment="0" applyProtection="0"/>
    <xf numFmtId="0" fontId="28" fillId="13" borderId="0" applyNumberFormat="0" applyBorder="0" applyAlignment="0" applyProtection="0"/>
    <xf numFmtId="0" fontId="28" fillId="8" borderId="0" applyNumberFormat="0" applyBorder="0" applyAlignment="0" applyProtection="0"/>
    <xf numFmtId="0" fontId="28" fillId="14" borderId="0" applyNumberFormat="0" applyBorder="0" applyAlignment="0" applyProtection="0"/>
    <xf numFmtId="0" fontId="28" fillId="0" borderId="0"/>
    <xf numFmtId="0" fontId="28" fillId="33" borderId="8" applyNumberFormat="0" applyFont="0" applyAlignment="0" applyProtection="0"/>
    <xf numFmtId="0" fontId="28" fillId="0" borderId="0"/>
    <xf numFmtId="0" fontId="28" fillId="0" borderId="0"/>
    <xf numFmtId="170" fontId="10" fillId="0" borderId="11">
      <protection locked="0"/>
    </xf>
    <xf numFmtId="170" fontId="10" fillId="0" borderId="11">
      <protection locked="0"/>
    </xf>
    <xf numFmtId="170" fontId="10" fillId="0" borderId="11">
      <protection locked="0"/>
    </xf>
    <xf numFmtId="170" fontId="10" fillId="0" borderId="11">
      <protection locked="0"/>
    </xf>
    <xf numFmtId="0" fontId="28" fillId="0" borderId="0"/>
    <xf numFmtId="0" fontId="28" fillId="33" borderId="8" applyNumberFormat="0" applyFont="0" applyAlignment="0" applyProtection="0"/>
    <xf numFmtId="0" fontId="28" fillId="3" borderId="0" applyNumberFormat="0" applyBorder="0" applyAlignment="0" applyProtection="0"/>
    <xf numFmtId="0" fontId="28" fillId="9" borderId="0" applyNumberFormat="0" applyBorder="0" applyAlignment="0" applyProtection="0"/>
    <xf numFmtId="0" fontId="28" fillId="4"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11" borderId="0" applyNumberFormat="0" applyBorder="0" applyAlignment="0" applyProtection="0"/>
    <xf numFmtId="0" fontId="28" fillId="6" borderId="0" applyNumberFormat="0" applyBorder="0" applyAlignment="0" applyProtection="0"/>
    <xf numFmtId="0" fontId="28" fillId="12" borderId="0" applyNumberFormat="0" applyBorder="0" applyAlignment="0" applyProtection="0"/>
    <xf numFmtId="0" fontId="28" fillId="7" borderId="0" applyNumberFormat="0" applyBorder="0" applyAlignment="0" applyProtection="0"/>
    <xf numFmtId="0" fontId="28" fillId="13" borderId="0" applyNumberFormat="0" applyBorder="0" applyAlignment="0" applyProtection="0"/>
    <xf numFmtId="0" fontId="28" fillId="0" borderId="0"/>
    <xf numFmtId="0" fontId="28" fillId="8" borderId="0" applyNumberFormat="0" applyBorder="0" applyAlignment="0" applyProtection="0"/>
    <xf numFmtId="0" fontId="28" fillId="14" borderId="0" applyNumberFormat="0" applyBorder="0" applyAlignment="0" applyProtection="0"/>
    <xf numFmtId="0" fontId="28" fillId="0" borderId="0"/>
    <xf numFmtId="0" fontId="28" fillId="0" borderId="0"/>
    <xf numFmtId="0" fontId="28" fillId="0" borderId="0"/>
    <xf numFmtId="0" fontId="28" fillId="0" borderId="0"/>
    <xf numFmtId="0" fontId="11" fillId="0" borderId="0"/>
    <xf numFmtId="0" fontId="28" fillId="0" borderId="0"/>
    <xf numFmtId="0" fontId="28" fillId="0" borderId="0"/>
    <xf numFmtId="0" fontId="28" fillId="33" borderId="8" applyNumberFormat="0" applyFont="0" applyAlignment="0" applyProtection="0"/>
    <xf numFmtId="0" fontId="28" fillId="3" borderId="0" applyNumberFormat="0" applyBorder="0" applyAlignment="0" applyProtection="0"/>
    <xf numFmtId="0" fontId="28" fillId="9" borderId="0" applyNumberFormat="0" applyBorder="0" applyAlignment="0" applyProtection="0"/>
    <xf numFmtId="0" fontId="28" fillId="4"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11" borderId="0" applyNumberFormat="0" applyBorder="0" applyAlignment="0" applyProtection="0"/>
    <xf numFmtId="0" fontId="28" fillId="6" borderId="0" applyNumberFormat="0" applyBorder="0" applyAlignment="0" applyProtection="0"/>
    <xf numFmtId="0" fontId="28" fillId="12" borderId="0" applyNumberFormat="0" applyBorder="0" applyAlignment="0" applyProtection="0"/>
    <xf numFmtId="0" fontId="28" fillId="7" borderId="0" applyNumberFormat="0" applyBorder="0" applyAlignment="0" applyProtection="0"/>
    <xf numFmtId="0" fontId="28" fillId="13" borderId="0" applyNumberFormat="0" applyBorder="0" applyAlignment="0" applyProtection="0"/>
    <xf numFmtId="0" fontId="28" fillId="8" borderId="0" applyNumberFormat="0" applyBorder="0" applyAlignment="0" applyProtection="0"/>
    <xf numFmtId="0" fontId="28" fillId="14" borderId="0" applyNumberFormat="0" applyBorder="0" applyAlignment="0" applyProtection="0"/>
    <xf numFmtId="0" fontId="11"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11"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11"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11"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11"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11"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11"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11"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11"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11"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11"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11"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168" fontId="53" fillId="35" borderId="12">
      <alignment horizontal="center" vertical="center"/>
    </xf>
    <xf numFmtId="0" fontId="13" fillId="27" borderId="0" applyNumberFormat="0" applyBorder="0" applyAlignment="0" applyProtection="0"/>
    <xf numFmtId="0" fontId="14" fillId="28" borderId="2" applyNumberFormat="0" applyAlignment="0" applyProtection="0"/>
    <xf numFmtId="0" fontId="15" fillId="29" borderId="3" applyNumberFormat="0" applyAlignment="0" applyProtection="0"/>
    <xf numFmtId="0" fontId="16" fillId="0" borderId="0" applyNumberFormat="0" applyFill="0" applyBorder="0" applyAlignment="0" applyProtection="0"/>
    <xf numFmtId="0" fontId="17" fillId="30" borderId="0" applyNumberFormat="0" applyBorder="0" applyAlignment="0" applyProtection="0"/>
    <xf numFmtId="0" fontId="18" fillId="0" borderId="4"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0" fontId="28" fillId="0" borderId="0"/>
    <xf numFmtId="0" fontId="21" fillId="31" borderId="2" applyNumberFormat="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0" fontId="22" fillId="0" borderId="7" applyNumberFormat="0" applyFill="0" applyAlignment="0" applyProtection="0"/>
    <xf numFmtId="0" fontId="23" fillId="32"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1" fillId="33" borderId="8" applyNumberFormat="0" applyFont="0" applyAlignment="0" applyProtection="0"/>
    <xf numFmtId="0" fontId="28" fillId="33" borderId="8" applyNumberFormat="0" applyFont="0" applyAlignment="0" applyProtection="0"/>
    <xf numFmtId="0" fontId="28" fillId="33" borderId="8" applyNumberFormat="0" applyFont="0" applyAlignment="0" applyProtection="0"/>
    <xf numFmtId="0" fontId="28" fillId="33" borderId="8" applyNumberFormat="0" applyFont="0" applyAlignment="0" applyProtection="0"/>
    <xf numFmtId="0" fontId="24" fillId="28" borderId="9" applyNumberFormat="0" applyAlignment="0" applyProtection="0"/>
    <xf numFmtId="0" fontId="26" fillId="0" borderId="10" applyNumberFormat="0" applyFill="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0" fontId="27" fillId="0" borderId="0" applyNumberFormat="0" applyFill="0" applyBorder="0" applyAlignment="0" applyProtection="0"/>
    <xf numFmtId="0" fontId="28" fillId="0" borderId="0"/>
    <xf numFmtId="0" fontId="28" fillId="33" borderId="8" applyNumberFormat="0" applyFont="0" applyAlignment="0" applyProtection="0"/>
    <xf numFmtId="0" fontId="28" fillId="3" borderId="0" applyNumberFormat="0" applyBorder="0" applyAlignment="0" applyProtection="0"/>
    <xf numFmtId="0" fontId="28" fillId="9" borderId="0" applyNumberFormat="0" applyBorder="0" applyAlignment="0" applyProtection="0"/>
    <xf numFmtId="0" fontId="28" fillId="4"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11" borderId="0" applyNumberFormat="0" applyBorder="0" applyAlignment="0" applyProtection="0"/>
    <xf numFmtId="0" fontId="28" fillId="6" borderId="0" applyNumberFormat="0" applyBorder="0" applyAlignment="0" applyProtection="0"/>
    <xf numFmtId="0" fontId="28" fillId="12" borderId="0" applyNumberFormat="0" applyBorder="0" applyAlignment="0" applyProtection="0"/>
    <xf numFmtId="0" fontId="28" fillId="7" borderId="0" applyNumberFormat="0" applyBorder="0" applyAlignment="0" applyProtection="0"/>
    <xf numFmtId="0" fontId="28" fillId="13" borderId="0" applyNumberFormat="0" applyBorder="0" applyAlignment="0" applyProtection="0"/>
    <xf numFmtId="0" fontId="28" fillId="8" borderId="0" applyNumberFormat="0" applyBorder="0" applyAlignment="0" applyProtection="0"/>
    <xf numFmtId="0" fontId="28" fillId="14" borderId="0" applyNumberFormat="0" applyBorder="0" applyAlignment="0" applyProtection="0"/>
    <xf numFmtId="0" fontId="2" fillId="0" borderId="0"/>
    <xf numFmtId="9" fontId="10" fillId="0" borderId="0" applyFont="0" applyFill="0" applyBorder="0" applyAlignment="0" applyProtection="0"/>
    <xf numFmtId="9" fontId="10" fillId="0" borderId="0" applyFont="0" applyFill="0" applyBorder="0" applyAlignment="0" applyProtection="0"/>
    <xf numFmtId="0" fontId="2" fillId="0" borderId="0"/>
    <xf numFmtId="0" fontId="38" fillId="0" borderId="4" applyNumberFormat="0" applyFill="0" applyAlignment="0" applyProtection="0"/>
    <xf numFmtId="0" fontId="39" fillId="0" borderId="5" applyNumberFormat="0" applyFill="0" applyAlignment="0" applyProtection="0"/>
    <xf numFmtId="0" fontId="40" fillId="0" borderId="6" applyNumberFormat="0" applyFill="0" applyAlignment="0" applyProtection="0"/>
    <xf numFmtId="0" fontId="40" fillId="0" borderId="0" applyNumberFormat="0" applyFill="0" applyBorder="0" applyAlignment="0" applyProtection="0"/>
    <xf numFmtId="0" fontId="41" fillId="30" borderId="0" applyNumberFormat="0" applyBorder="0" applyAlignment="0" applyProtection="0"/>
    <xf numFmtId="0" fontId="42" fillId="27" borderId="0" applyNumberFormat="0" applyBorder="0" applyAlignment="0" applyProtection="0"/>
    <xf numFmtId="0" fontId="44" fillId="31" borderId="2" applyNumberFormat="0" applyAlignment="0" applyProtection="0"/>
    <xf numFmtId="0" fontId="45" fillId="28" borderId="9" applyNumberFormat="0" applyAlignment="0" applyProtection="0"/>
    <xf numFmtId="0" fontId="46" fillId="28" borderId="2" applyNumberFormat="0" applyAlignment="0" applyProtection="0"/>
    <xf numFmtId="0" fontId="47" fillId="0" borderId="7" applyNumberFormat="0" applyFill="0" applyAlignment="0" applyProtection="0"/>
    <xf numFmtId="0" fontId="48" fillId="29" borderId="3" applyNumberFormat="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1" fillId="0" borderId="10" applyNumberFormat="0" applyFill="0" applyAlignment="0" applyProtection="0"/>
    <xf numFmtId="0" fontId="52" fillId="21"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52" fillId="22"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52" fillId="23"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52" fillId="24"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52" fillId="25"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52" fillId="26"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0" fillId="0" borderId="0"/>
    <xf numFmtId="9" fontId="10" fillId="0" borderId="0" applyFont="0" applyFill="0" applyBorder="0" applyAlignment="0" applyProtection="0"/>
    <xf numFmtId="170" fontId="10" fillId="0" borderId="25">
      <protection locked="0"/>
    </xf>
    <xf numFmtId="10" fontId="29" fillId="36" borderId="15"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15" applyNumberFormat="0" applyBorder="0" applyAlignment="0" applyProtection="0"/>
    <xf numFmtId="170" fontId="10" fillId="0" borderId="18">
      <protection locked="0"/>
    </xf>
    <xf numFmtId="10" fontId="29" fillId="36" borderId="15" applyNumberFormat="0" applyBorder="0" applyAlignment="0" applyProtection="0"/>
    <xf numFmtId="10" fontId="29" fillId="36" borderId="15"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19"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70" fontId="10" fillId="0" borderId="27">
      <protection locked="0"/>
    </xf>
    <xf numFmtId="10" fontId="29" fillId="36" borderId="23"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6" applyNumberFormat="0" applyBorder="0" applyAlignment="0" applyProtection="0"/>
    <xf numFmtId="10" fontId="29" fillId="36" borderId="15" applyNumberFormat="0" applyBorder="0" applyAlignment="0" applyProtection="0"/>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9" fontId="10" fillId="0" borderId="0" applyFont="0" applyFill="0" applyBorder="0" applyAlignment="0" applyProtection="0"/>
    <xf numFmtId="0" fontId="10" fillId="0" borderId="0"/>
    <xf numFmtId="10" fontId="29" fillId="36" borderId="15"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15" applyNumberFormat="0" applyBorder="0" applyAlignment="0" applyProtection="0"/>
    <xf numFmtId="170" fontId="10" fillId="0" borderId="25">
      <protection locked="0"/>
    </xf>
    <xf numFmtId="170" fontId="10" fillId="0" borderId="25">
      <protection locked="0"/>
    </xf>
    <xf numFmtId="170" fontId="10" fillId="0" borderId="25">
      <protection locked="0"/>
    </xf>
    <xf numFmtId="0" fontId="1" fillId="0" borderId="0"/>
    <xf numFmtId="0" fontId="1" fillId="33" borderId="8" applyNumberFormat="0" applyFont="0" applyAlignment="0" applyProtection="0"/>
    <xf numFmtId="0" fontId="1" fillId="0" borderId="0"/>
    <xf numFmtId="0" fontId="1" fillId="0" borderId="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170" fontId="10" fillId="0" borderId="25">
      <protection locked="0"/>
    </xf>
    <xf numFmtId="170" fontId="10" fillId="0" borderId="25">
      <protection locked="0"/>
    </xf>
    <xf numFmtId="170" fontId="10" fillId="0" borderId="25">
      <protection locked="0"/>
    </xf>
    <xf numFmtId="0" fontId="1" fillId="0" borderId="0"/>
    <xf numFmtId="10" fontId="29" fillId="36" borderId="24" applyNumberFormat="0" applyBorder="0" applyAlignment="0" applyProtection="0"/>
    <xf numFmtId="0" fontId="1" fillId="0" borderId="0"/>
    <xf numFmtId="10" fontId="29" fillId="36" borderId="24" applyNumberFormat="0" applyBorder="0" applyAlignment="0" applyProtection="0"/>
    <xf numFmtId="170" fontId="10" fillId="0" borderId="25">
      <protection locked="0"/>
    </xf>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170" fontId="10" fillId="0" borderId="25">
      <protection locked="0"/>
    </xf>
    <xf numFmtId="10" fontId="29" fillId="36" borderId="24"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10" fontId="29" fillId="36" borderId="24" applyNumberFormat="0" applyBorder="0" applyAlignment="0" applyProtection="0"/>
    <xf numFmtId="170" fontId="10" fillId="0" borderId="25">
      <protection locked="0"/>
    </xf>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9" fontId="10" fillId="0" borderId="0" applyFont="0" applyFill="0" applyBorder="0" applyAlignment="0" applyProtection="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10" fontId="29" fillId="36" borderId="15"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10" fontId="29" fillId="36" borderId="15"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170" fontId="10" fillId="0" borderId="25">
      <protection locked="0"/>
    </xf>
    <xf numFmtId="0" fontId="1" fillId="6" borderId="0" applyNumberFormat="0" applyBorder="0" applyAlignment="0" applyProtection="0"/>
    <xf numFmtId="0" fontId="1" fillId="6" borderId="0" applyNumberFormat="0" applyBorder="0" applyAlignment="0" applyProtection="0"/>
    <xf numFmtId="10" fontId="29" fillId="36" borderId="24"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170" fontId="10" fillId="0" borderId="25">
      <protection locked="0"/>
    </xf>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170" fontId="10" fillId="0" borderId="25">
      <protection locked="0"/>
    </xf>
    <xf numFmtId="0" fontId="1" fillId="14" borderId="0" applyNumberFormat="0" applyBorder="0" applyAlignment="0" applyProtection="0"/>
    <xf numFmtId="0" fontId="1" fillId="14" borderId="0"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0" fontId="29" fillId="36" borderId="15"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0" fontId="1" fillId="0" borderId="0"/>
    <xf numFmtId="10" fontId="29" fillId="36" borderId="26" applyNumberFormat="0" applyBorder="0" applyAlignment="0" applyProtection="0"/>
    <xf numFmtId="170" fontId="10" fillId="0" borderId="25">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8" applyNumberFormat="0" applyFont="0" applyAlignment="0" applyProtection="0"/>
    <xf numFmtId="0" fontId="1" fillId="33" borderId="8" applyNumberFormat="0" applyFont="0" applyAlignment="0" applyProtection="0"/>
    <xf numFmtId="0" fontId="1" fillId="33" borderId="8" applyNumberFormat="0" applyFont="0" applyAlignment="0" applyProtection="0"/>
    <xf numFmtId="0" fontId="10" fillId="0" borderId="0"/>
    <xf numFmtId="10" fontId="29" fillId="36" borderId="24" applyNumberFormat="0" applyBorder="0" applyAlignment="0" applyProtection="0"/>
    <xf numFmtId="10" fontId="29" fillId="36" borderId="24" applyNumberFormat="0" applyBorder="0" applyAlignment="0" applyProtection="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43" fontId="3"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10" fillId="0" borderId="0">
      <protection locked="0"/>
    </xf>
    <xf numFmtId="169" fontId="10" fillId="0" borderId="0">
      <protection locked="0"/>
    </xf>
    <xf numFmtId="169" fontId="10" fillId="0" borderId="0">
      <protection locked="0"/>
    </xf>
    <xf numFmtId="170" fontId="10" fillId="0" borderId="0">
      <protection locked="0"/>
    </xf>
    <xf numFmtId="170" fontId="10" fillId="0" borderId="0">
      <protection locked="0"/>
    </xf>
    <xf numFmtId="170" fontId="10" fillId="0" borderId="0">
      <protection locked="0"/>
    </xf>
    <xf numFmtId="170" fontId="10" fillId="0" borderId="0">
      <protection locked="0"/>
    </xf>
    <xf numFmtId="170" fontId="10" fillId="0" borderId="0">
      <protection locked="0"/>
    </xf>
    <xf numFmtId="170" fontId="10" fillId="0" borderId="0">
      <protection locked="0"/>
    </xf>
    <xf numFmtId="0" fontId="33" fillId="0" borderId="13" applyNumberFormat="0" applyFill="0" applyAlignment="0" applyProtection="0"/>
    <xf numFmtId="10" fontId="29" fillId="36" borderId="1"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72" fontId="10" fillId="0" borderId="0">
      <alignment horizontal="left" wrapText="1"/>
    </xf>
    <xf numFmtId="170" fontId="10" fillId="0" borderId="11">
      <protection locked="0"/>
    </xf>
    <xf numFmtId="170" fontId="10" fillId="0" borderId="11">
      <protection locked="0"/>
    </xf>
    <xf numFmtId="170" fontId="10" fillId="0" borderId="11">
      <protection locked="0"/>
    </xf>
    <xf numFmtId="3" fontId="37" fillId="0" borderId="13" applyProtection="0"/>
    <xf numFmtId="0" fontId="29" fillId="2" borderId="0" applyNumberFormat="0" applyBorder="0" applyAlignment="0" applyProtection="0"/>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0" fontId="35" fillId="0" borderId="0"/>
    <xf numFmtId="10" fontId="29" fillId="36" borderId="1" applyNumberFormat="0" applyBorder="0" applyAlignment="0" applyProtection="0"/>
    <xf numFmtId="170" fontId="10" fillId="0" borderId="11">
      <protection locked="0"/>
    </xf>
    <xf numFmtId="170" fontId="10" fillId="0" borderId="11">
      <protection locked="0"/>
    </xf>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10" fontId="29" fillId="36" borderId="1"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170" fontId="10" fillId="0" borderId="11">
      <protection locked="0"/>
    </xf>
    <xf numFmtId="0" fontId="1" fillId="6" borderId="0" applyNumberFormat="0" applyBorder="0" applyAlignment="0" applyProtection="0"/>
    <xf numFmtId="0" fontId="1" fillId="12" borderId="0" applyNumberFormat="0" applyBorder="0" applyAlignment="0" applyProtection="0"/>
    <xf numFmtId="170" fontId="10" fillId="0" borderId="11">
      <protection locked="0"/>
    </xf>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9" fillId="3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8" applyNumberFormat="0" applyFont="0" applyAlignment="0" applyProtection="0"/>
    <xf numFmtId="0" fontId="1" fillId="33" borderId="8" applyNumberFormat="0" applyFont="0" applyAlignment="0" applyProtection="0"/>
    <xf numFmtId="0" fontId="1" fillId="33" borderId="8" applyNumberFormat="0" applyFont="0" applyAlignment="0" applyProtection="0"/>
    <xf numFmtId="0" fontId="29"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0" fontId="29" fillId="0" borderId="0"/>
    <xf numFmtId="0" fontId="29"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8" applyNumberFormat="0" applyFont="0" applyAlignment="0" applyProtection="0"/>
    <xf numFmtId="0" fontId="1" fillId="33" borderId="8" applyNumberFormat="0" applyFont="0" applyAlignment="0" applyProtection="0"/>
    <xf numFmtId="0" fontId="1" fillId="33" borderId="8" applyNumberFormat="0" applyFont="0" applyAlignment="0" applyProtection="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8" applyNumberFormat="0" applyFont="0" applyAlignment="0" applyProtection="0"/>
    <xf numFmtId="0" fontId="1" fillId="33" borderId="8" applyNumberFormat="0" applyFont="0" applyAlignment="0" applyProtection="0"/>
    <xf numFmtId="0" fontId="1" fillId="33" borderId="8" applyNumberFormat="0" applyFont="0" applyAlignment="0" applyProtection="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1" fillId="0" borderId="0"/>
    <xf numFmtId="0" fontId="11" fillId="0" borderId="0"/>
    <xf numFmtId="0" fontId="11" fillId="0" borderId="0"/>
    <xf numFmtId="0" fontId="1" fillId="0" borderId="0"/>
    <xf numFmtId="0" fontId="59" fillId="0" borderId="0" applyNumberFormat="0" applyFill="0" applyBorder="0" applyAlignment="0" applyProtection="0"/>
    <xf numFmtId="0" fontId="1" fillId="0" borderId="0"/>
    <xf numFmtId="0" fontId="58" fillId="32" borderId="0" applyNumberFormat="0" applyBorder="0" applyAlignment="0" applyProtection="0"/>
    <xf numFmtId="170" fontId="10" fillId="0" borderId="11">
      <protection locked="0"/>
    </xf>
    <xf numFmtId="0" fontId="1" fillId="0" borderId="0"/>
    <xf numFmtId="0" fontId="1" fillId="33" borderId="8" applyNumberFormat="0" applyFont="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15" borderId="0" applyNumberFormat="0" applyBorder="0" applyAlignment="0" applyProtection="0"/>
    <xf numFmtId="170" fontId="10" fillId="0" borderId="11">
      <protection locked="0"/>
    </xf>
    <xf numFmtId="0" fontId="1" fillId="4" borderId="0" applyNumberFormat="0" applyBorder="0" applyAlignment="0" applyProtection="0"/>
    <xf numFmtId="0" fontId="1" fillId="10" borderId="0" applyNumberFormat="0" applyBorder="0" applyAlignment="0" applyProtection="0"/>
    <xf numFmtId="0" fontId="1" fillId="16"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17" borderId="0" applyNumberFormat="0" applyBorder="0" applyAlignment="0" applyProtection="0"/>
    <xf numFmtId="0" fontId="1" fillId="0" borderId="0"/>
    <xf numFmtId="0" fontId="1" fillId="6" borderId="0" applyNumberFormat="0" applyBorder="0" applyAlignment="0" applyProtection="0"/>
    <xf numFmtId="0" fontId="1" fillId="12" borderId="0" applyNumberFormat="0" applyBorder="0" applyAlignment="0" applyProtection="0"/>
    <xf numFmtId="0" fontId="1" fillId="18"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0" fontId="1" fillId="0" borderId="0"/>
    <xf numFmtId="0" fontId="1" fillId="33" borderId="8" applyNumberFormat="0" applyFont="0" applyAlignment="0" applyProtection="0"/>
    <xf numFmtId="0" fontId="1" fillId="0" borderId="0"/>
    <xf numFmtId="170" fontId="10" fillId="0" borderId="11">
      <protection locked="0"/>
    </xf>
    <xf numFmtId="170" fontId="10" fillId="0" borderId="11">
      <protection locked="0"/>
    </xf>
    <xf numFmtId="0" fontId="1" fillId="0" borderId="0"/>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0" fontId="1" fillId="0" borderId="0"/>
    <xf numFmtId="10" fontId="29" fillId="36" borderId="1" applyNumberFormat="0" applyBorder="0" applyAlignment="0" applyProtection="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10" fontId="29" fillId="36" borderId="1" applyNumberFormat="0" applyBorder="0" applyAlignment="0" applyProtection="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70" fontId="10" fillId="0" borderId="11">
      <protection locked="0"/>
    </xf>
    <xf numFmtId="0" fontId="1" fillId="5" borderId="0" applyNumberFormat="0" applyBorder="0" applyAlignment="0" applyProtection="0"/>
    <xf numFmtId="0" fontId="1" fillId="5" borderId="0" applyNumberFormat="0" applyBorder="0" applyAlignment="0" applyProtection="0"/>
    <xf numFmtId="170" fontId="10" fillId="0" borderId="11">
      <protection locked="0"/>
    </xf>
    <xf numFmtId="0" fontId="1" fillId="6" borderId="0" applyNumberFormat="0" applyBorder="0" applyAlignment="0" applyProtection="0"/>
    <xf numFmtId="0" fontId="1" fillId="6" borderId="0" applyNumberFormat="0" applyBorder="0" applyAlignment="0" applyProtection="0"/>
    <xf numFmtId="170" fontId="10" fillId="0" borderId="11">
      <protection locked="0"/>
    </xf>
    <xf numFmtId="0" fontId="1" fillId="7" borderId="0" applyNumberFormat="0" applyBorder="0" applyAlignment="0" applyProtection="0"/>
    <xf numFmtId="0" fontId="1" fillId="7" borderId="0" applyNumberFormat="0" applyBorder="0" applyAlignment="0" applyProtection="0"/>
    <xf numFmtId="170" fontId="10" fillId="0" borderId="11">
      <protection locked="0"/>
    </xf>
    <xf numFmtId="0" fontId="1" fillId="8" borderId="0" applyNumberFormat="0" applyBorder="0" applyAlignment="0" applyProtection="0"/>
    <xf numFmtId="0" fontId="1" fillId="8" borderId="0" applyNumberFormat="0" applyBorder="0" applyAlignment="0" applyProtection="0"/>
    <xf numFmtId="170" fontId="10" fillId="0" borderId="11">
      <protection locked="0"/>
    </xf>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170" fontId="10" fillId="0" borderId="11">
      <protection locked="0"/>
    </xf>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0" fontId="1" fillId="0" borderId="0"/>
    <xf numFmtId="170" fontId="10" fillId="0" borderId="11">
      <protection locked="0"/>
    </xf>
    <xf numFmtId="170" fontId="10" fillId="0" borderId="11">
      <protection locked="0"/>
    </xf>
    <xf numFmtId="170" fontId="10" fillId="0" borderId="11">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8" applyNumberFormat="0" applyFont="0" applyAlignment="0" applyProtection="0"/>
    <xf numFmtId="0" fontId="1" fillId="33" borderId="8" applyNumberFormat="0" applyFont="0" applyAlignment="0" applyProtection="0"/>
    <xf numFmtId="0" fontId="1" fillId="33" borderId="8" applyNumberFormat="0" applyFont="0" applyAlignment="0" applyProtection="0"/>
    <xf numFmtId="10" fontId="29" fillId="36" borderId="1" applyNumberFormat="0" applyBorder="0" applyAlignment="0" applyProtection="0"/>
    <xf numFmtId="170" fontId="10" fillId="0" borderId="11">
      <protection locked="0"/>
    </xf>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10" fontId="29" fillId="36" borderId="1"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170" fontId="10" fillId="0" borderId="11">
      <protection locked="0"/>
    </xf>
    <xf numFmtId="0" fontId="1" fillId="6" borderId="0" applyNumberFormat="0" applyBorder="0" applyAlignment="0" applyProtection="0"/>
    <xf numFmtId="0" fontId="1" fillId="12" borderId="0" applyNumberFormat="0" applyBorder="0" applyAlignment="0" applyProtection="0"/>
    <xf numFmtId="170" fontId="10" fillId="0" borderId="11">
      <protection locked="0"/>
    </xf>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8" applyNumberFormat="0" applyFont="0" applyAlignment="0" applyProtection="0"/>
    <xf numFmtId="0" fontId="1" fillId="33" borderId="8" applyNumberFormat="0" applyFont="0" applyAlignment="0" applyProtection="0"/>
    <xf numFmtId="0" fontId="1" fillId="33" borderId="8" applyNumberFormat="0" applyFont="0" applyAlignment="0" applyProtection="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8" applyNumberFormat="0" applyFont="0" applyAlignment="0" applyProtection="0"/>
    <xf numFmtId="0" fontId="1" fillId="33" borderId="8" applyNumberFormat="0" applyFont="0" applyAlignment="0" applyProtection="0"/>
    <xf numFmtId="0" fontId="1" fillId="33" borderId="8" applyNumberFormat="0" applyFont="0" applyAlignment="0" applyProtection="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8" applyNumberFormat="0" applyFont="0" applyAlignment="0" applyProtection="0"/>
    <xf numFmtId="0" fontId="1" fillId="33" borderId="8" applyNumberFormat="0" applyFont="0" applyAlignment="0" applyProtection="0"/>
    <xf numFmtId="0" fontId="1" fillId="33" borderId="8" applyNumberFormat="0" applyFont="0" applyAlignment="0" applyProtection="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9" fontId="11" fillId="0" borderId="0" applyFont="0" applyFill="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9" fontId="11" fillId="0" borderId="0" applyFont="0" applyFill="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9" fontId="11" fillId="0" borderId="0" applyFont="0" applyFill="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9" fontId="11" fillId="0" borderId="0" applyFont="0" applyFill="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9" fontId="11" fillId="0" borderId="0" applyFont="0" applyFill="0" applyBorder="0" applyAlignment="0" applyProtection="0"/>
    <xf numFmtId="170" fontId="10" fillId="0" borderId="11">
      <protection locked="0"/>
    </xf>
    <xf numFmtId="9" fontId="11" fillId="0" borderId="0" applyFont="0" applyFill="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9" fontId="11" fillId="0" borderId="0" applyFont="0" applyFill="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170" fontId="10" fillId="0" borderId="11">
      <protection locked="0"/>
    </xf>
    <xf numFmtId="0" fontId="1" fillId="6" borderId="0" applyNumberFormat="0" applyBorder="0" applyAlignment="0" applyProtection="0"/>
    <xf numFmtId="0" fontId="1" fillId="12" borderId="0" applyNumberFormat="0" applyBorder="0" applyAlignment="0" applyProtection="0"/>
    <xf numFmtId="10" fontId="29" fillId="36" borderId="1"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10" fontId="29" fillId="36" borderId="1" applyNumberFormat="0" applyBorder="0" applyAlignment="0" applyProtection="0"/>
    <xf numFmtId="0" fontId="1" fillId="0" borderId="0"/>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170" fontId="10" fillId="0" borderId="11">
      <protection locked="0"/>
    </xf>
    <xf numFmtId="170" fontId="10" fillId="0" borderId="11">
      <protection locked="0"/>
    </xf>
    <xf numFmtId="170" fontId="10" fillId="0" borderId="11">
      <protection locked="0"/>
    </xf>
    <xf numFmtId="170" fontId="10" fillId="0" borderId="11">
      <protection locked="0"/>
    </xf>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170" fontId="10" fillId="0" borderId="11">
      <protection locked="0"/>
    </xf>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0" fontId="1" fillId="0" borderId="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8" applyNumberFormat="0" applyFont="0" applyAlignment="0" applyProtection="0"/>
    <xf numFmtId="0" fontId="1" fillId="33" borderId="8" applyNumberFormat="0" applyFont="0" applyAlignment="0" applyProtection="0"/>
    <xf numFmtId="0" fontId="1" fillId="33" borderId="8" applyNumberFormat="0" applyFont="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8" applyNumberFormat="0" applyFont="0" applyAlignment="0" applyProtection="0"/>
    <xf numFmtId="0" fontId="1" fillId="33" borderId="8" applyNumberFormat="0" applyFont="0" applyAlignment="0" applyProtection="0"/>
    <xf numFmtId="0" fontId="1" fillId="33" borderId="8" applyNumberFormat="0" applyFont="0" applyAlignment="0" applyProtection="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8" applyNumberFormat="0" applyFont="0" applyAlignment="0" applyProtection="0"/>
    <xf numFmtId="0" fontId="1" fillId="33" borderId="8" applyNumberFormat="0" applyFont="0" applyAlignment="0" applyProtection="0"/>
    <xf numFmtId="0" fontId="1" fillId="33" borderId="8" applyNumberFormat="0" applyFont="0" applyAlignment="0" applyProtection="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8" applyNumberFormat="0" applyFont="0" applyAlignment="0" applyProtection="0"/>
    <xf numFmtId="0" fontId="1" fillId="33" borderId="8" applyNumberFormat="0" applyFont="0" applyAlignment="0" applyProtection="0"/>
    <xf numFmtId="0" fontId="1" fillId="33" borderId="8" applyNumberFormat="0" applyFont="0" applyAlignment="0" applyProtection="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170" fontId="10" fillId="0" borderId="11">
      <protection locked="0"/>
    </xf>
    <xf numFmtId="0" fontId="1" fillId="0" borderId="0"/>
    <xf numFmtId="0" fontId="1" fillId="33" borderId="8" applyNumberFormat="0" applyFont="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15" borderId="0" applyNumberFormat="0" applyBorder="0" applyAlignment="0" applyProtection="0"/>
    <xf numFmtId="170" fontId="10" fillId="0" borderId="11">
      <protection locked="0"/>
    </xf>
    <xf numFmtId="0" fontId="1" fillId="4" borderId="0" applyNumberFormat="0" applyBorder="0" applyAlignment="0" applyProtection="0"/>
    <xf numFmtId="0" fontId="1" fillId="10" borderId="0" applyNumberFormat="0" applyBorder="0" applyAlignment="0" applyProtection="0"/>
    <xf numFmtId="0" fontId="1" fillId="16"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17" borderId="0" applyNumberFormat="0" applyBorder="0" applyAlignment="0" applyProtection="0"/>
    <xf numFmtId="0" fontId="1" fillId="0" borderId="0"/>
    <xf numFmtId="0" fontId="1" fillId="6" borderId="0" applyNumberFormat="0" applyBorder="0" applyAlignment="0" applyProtection="0"/>
    <xf numFmtId="0" fontId="1" fillId="12" borderId="0" applyNumberFormat="0" applyBorder="0" applyAlignment="0" applyProtection="0"/>
    <xf numFmtId="0" fontId="1" fillId="18"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0" fontId="1" fillId="0" borderId="0"/>
    <xf numFmtId="0" fontId="1" fillId="33" borderId="8" applyNumberFormat="0" applyFont="0" applyAlignment="0" applyProtection="0"/>
    <xf numFmtId="0" fontId="1" fillId="0" borderId="0"/>
    <xf numFmtId="170" fontId="10" fillId="0" borderId="11">
      <protection locked="0"/>
    </xf>
    <xf numFmtId="170" fontId="10" fillId="0" borderId="11">
      <protection locked="0"/>
    </xf>
    <xf numFmtId="0" fontId="1" fillId="0" borderId="0"/>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0" fontId="1" fillId="0" borderId="0"/>
    <xf numFmtId="10" fontId="29" fillId="36" borderId="1" applyNumberFormat="0" applyBorder="0" applyAlignment="0" applyProtection="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10" fontId="29" fillId="36" borderId="1" applyNumberFormat="0" applyBorder="0" applyAlignment="0" applyProtection="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70" fontId="10" fillId="0" borderId="11">
      <protection locked="0"/>
    </xf>
    <xf numFmtId="0" fontId="1" fillId="5" borderId="0" applyNumberFormat="0" applyBorder="0" applyAlignment="0" applyProtection="0"/>
    <xf numFmtId="0" fontId="1" fillId="5" borderId="0" applyNumberFormat="0" applyBorder="0" applyAlignment="0" applyProtection="0"/>
    <xf numFmtId="170" fontId="10" fillId="0" borderId="11">
      <protection locked="0"/>
    </xf>
    <xf numFmtId="0" fontId="1" fillId="6" borderId="0" applyNumberFormat="0" applyBorder="0" applyAlignment="0" applyProtection="0"/>
    <xf numFmtId="0" fontId="1" fillId="6" borderId="0" applyNumberFormat="0" applyBorder="0" applyAlignment="0" applyProtection="0"/>
    <xf numFmtId="170" fontId="10" fillId="0" borderId="11">
      <protection locked="0"/>
    </xf>
    <xf numFmtId="0" fontId="1" fillId="7" borderId="0" applyNumberFormat="0" applyBorder="0" applyAlignment="0" applyProtection="0"/>
    <xf numFmtId="0" fontId="1" fillId="7" borderId="0" applyNumberFormat="0" applyBorder="0" applyAlignment="0" applyProtection="0"/>
    <xf numFmtId="170" fontId="10" fillId="0" borderId="11">
      <protection locked="0"/>
    </xf>
    <xf numFmtId="0" fontId="1" fillId="8" borderId="0" applyNumberFormat="0" applyBorder="0" applyAlignment="0" applyProtection="0"/>
    <xf numFmtId="0" fontId="1" fillId="8" borderId="0" applyNumberFormat="0" applyBorder="0" applyAlignment="0" applyProtection="0"/>
    <xf numFmtId="170" fontId="10" fillId="0" borderId="11">
      <protection locked="0"/>
    </xf>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170" fontId="10" fillId="0" borderId="11">
      <protection locked="0"/>
    </xf>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0" fontId="1" fillId="0" borderId="0"/>
    <xf numFmtId="170" fontId="10" fillId="0" borderId="11">
      <protection locked="0"/>
    </xf>
    <xf numFmtId="170" fontId="10" fillId="0" borderId="11">
      <protection locked="0"/>
    </xf>
    <xf numFmtId="170" fontId="10" fillId="0" borderId="11">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8" applyNumberFormat="0" applyFont="0" applyAlignment="0" applyProtection="0"/>
    <xf numFmtId="0" fontId="1" fillId="33" borderId="8" applyNumberFormat="0" applyFont="0" applyAlignment="0" applyProtection="0"/>
    <xf numFmtId="0" fontId="1" fillId="33" borderId="8" applyNumberFormat="0" applyFont="0" applyAlignment="0" applyProtection="0"/>
    <xf numFmtId="10" fontId="29" fillId="36" borderId="1" applyNumberFormat="0" applyBorder="0" applyAlignment="0" applyProtection="0"/>
    <xf numFmtId="170" fontId="10" fillId="0" borderId="11">
      <protection locked="0"/>
    </xf>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10" fontId="29" fillId="36" borderId="1"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170" fontId="10" fillId="0" borderId="11">
      <protection locked="0"/>
    </xf>
    <xf numFmtId="0" fontId="1" fillId="6" borderId="0" applyNumberFormat="0" applyBorder="0" applyAlignment="0" applyProtection="0"/>
    <xf numFmtId="0" fontId="1" fillId="12" borderId="0" applyNumberFormat="0" applyBorder="0" applyAlignment="0" applyProtection="0"/>
    <xf numFmtId="170" fontId="10" fillId="0" borderId="11">
      <protection locked="0"/>
    </xf>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8" applyNumberFormat="0" applyFont="0" applyAlignment="0" applyProtection="0"/>
    <xf numFmtId="0" fontId="1" fillId="33" borderId="8" applyNumberFormat="0" applyFont="0" applyAlignment="0" applyProtection="0"/>
    <xf numFmtId="0" fontId="1" fillId="33" borderId="8" applyNumberFormat="0" applyFont="0" applyAlignment="0" applyProtection="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8" applyNumberFormat="0" applyFont="0" applyAlignment="0" applyProtection="0"/>
    <xf numFmtId="0" fontId="1" fillId="33" borderId="8" applyNumberFormat="0" applyFont="0" applyAlignment="0" applyProtection="0"/>
    <xf numFmtId="0" fontId="1" fillId="33" borderId="8" applyNumberFormat="0" applyFont="0" applyAlignment="0" applyProtection="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3" borderId="8" applyNumberFormat="0" applyFont="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8" applyNumberFormat="0" applyFont="0" applyAlignment="0" applyProtection="0"/>
    <xf numFmtId="0" fontId="1" fillId="33" borderId="8" applyNumberFormat="0" applyFont="0" applyAlignment="0" applyProtection="0"/>
    <xf numFmtId="0" fontId="1" fillId="33" borderId="8" applyNumberFormat="0" applyFont="0" applyAlignment="0" applyProtection="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33" borderId="8"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70" fontId="10" fillId="0" borderId="11">
      <protection locked="0"/>
    </xf>
    <xf numFmtId="170" fontId="10" fillId="0" borderId="11">
      <protection locked="0"/>
    </xf>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1"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1">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6"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6" applyNumberFormat="0" applyBorder="0" applyAlignment="0" applyProtection="0"/>
    <xf numFmtId="10" fontId="29" fillId="36" borderId="15" applyNumberFormat="0" applyBorder="0" applyAlignment="0" applyProtection="0"/>
    <xf numFmtId="10" fontId="29" fillId="36" borderId="15" applyNumberFormat="0" applyBorder="0" applyAlignment="0" applyProtection="0"/>
    <xf numFmtId="10" fontId="29" fillId="36" borderId="15" applyNumberFormat="0" applyBorder="0" applyAlignment="0" applyProtection="0"/>
    <xf numFmtId="10" fontId="29" fillId="36" borderId="15"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1">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7">
      <protection locked="0"/>
    </xf>
    <xf numFmtId="10" fontId="29" fillId="36" borderId="24" applyNumberFormat="0" applyBorder="0" applyAlignment="0" applyProtection="0"/>
    <xf numFmtId="10" fontId="29" fillId="36" borderId="26"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0" fontId="29" fillId="36" borderId="15"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6" applyNumberFormat="0" applyBorder="0" applyAlignment="0" applyProtection="0"/>
    <xf numFmtId="170" fontId="10" fillId="0" borderId="27">
      <protection locked="0"/>
    </xf>
    <xf numFmtId="170" fontId="10" fillId="0" borderId="18">
      <protection locked="0"/>
    </xf>
    <xf numFmtId="10" fontId="29" fillId="36" borderId="15" applyNumberFormat="0" applyBorder="0" applyAlignment="0" applyProtection="0"/>
    <xf numFmtId="10" fontId="29" fillId="36" borderId="15" applyNumberFormat="0" applyBorder="0" applyAlignment="0" applyProtection="0"/>
    <xf numFmtId="10" fontId="29" fillId="36" borderId="15" applyNumberFormat="0" applyBorder="0" applyAlignment="0" applyProtection="0"/>
    <xf numFmtId="10" fontId="29" fillId="36" borderId="15" applyNumberFormat="0" applyBorder="0" applyAlignment="0" applyProtection="0"/>
    <xf numFmtId="10" fontId="29" fillId="36" borderId="15"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0" applyNumberFormat="0" applyBorder="0" applyAlignment="0" applyProtection="0"/>
    <xf numFmtId="10" fontId="29" fillId="36" borderId="20"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15" applyNumberFormat="0" applyBorder="0" applyAlignment="0" applyProtection="0"/>
    <xf numFmtId="10" fontId="29" fillId="36" borderId="15"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1">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2">
      <protection locked="0"/>
    </xf>
    <xf numFmtId="170" fontId="10" fillId="0" borderId="25">
      <protection locked="0"/>
    </xf>
    <xf numFmtId="170" fontId="10" fillId="0" borderId="25">
      <protection locked="0"/>
    </xf>
    <xf numFmtId="170" fontId="10" fillId="0" borderId="25">
      <protection locked="0"/>
    </xf>
    <xf numFmtId="10" fontId="29" fillId="36" borderId="15" applyNumberFormat="0" applyBorder="0" applyAlignment="0" applyProtection="0"/>
    <xf numFmtId="10" fontId="29" fillId="36" borderId="15" applyNumberFormat="0" applyBorder="0" applyAlignment="0" applyProtection="0"/>
    <xf numFmtId="10" fontId="29" fillId="36" borderId="15" applyNumberFormat="0" applyBorder="0" applyAlignment="0" applyProtection="0"/>
    <xf numFmtId="10" fontId="29" fillId="36" borderId="15" applyNumberFormat="0" applyBorder="0" applyAlignment="0" applyProtection="0"/>
    <xf numFmtId="10" fontId="29" fillId="36" borderId="15" applyNumberFormat="0" applyBorder="0" applyAlignment="0" applyProtection="0"/>
    <xf numFmtId="10" fontId="29" fillId="36" borderId="15" applyNumberFormat="0" applyBorder="0" applyAlignment="0" applyProtection="0"/>
    <xf numFmtId="10" fontId="29" fillId="36" borderId="15" applyNumberFormat="0" applyBorder="0" applyAlignment="0" applyProtection="0"/>
    <xf numFmtId="10" fontId="29" fillId="36" borderId="15"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7">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70" fontId="10" fillId="0" borderId="21">
      <protection locked="0"/>
    </xf>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1">
      <protection locked="0"/>
    </xf>
    <xf numFmtId="170" fontId="10" fillId="0" borderId="27">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6"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70" fontId="10" fillId="0" borderId="25">
      <protection locked="0"/>
    </xf>
    <xf numFmtId="10" fontId="29" fillId="36" borderId="20" applyNumberFormat="0" applyBorder="0" applyAlignment="0" applyProtection="0"/>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0" applyNumberFormat="0" applyBorder="0" applyAlignment="0" applyProtection="0"/>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1">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0" applyNumberFormat="0" applyBorder="0" applyAlignment="0" applyProtection="0"/>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17">
      <protection locked="0"/>
    </xf>
    <xf numFmtId="10" fontId="29" fillId="36" borderId="24"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25">
      <protection locked="0"/>
    </xf>
    <xf numFmtId="170" fontId="10" fillId="0" borderId="25">
      <protection locked="0"/>
    </xf>
    <xf numFmtId="170" fontId="10" fillId="0" borderId="17">
      <protection locked="0"/>
    </xf>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25">
      <protection locked="0"/>
    </xf>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20"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16"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25">
      <protection locked="0"/>
    </xf>
    <xf numFmtId="170" fontId="10" fillId="0" borderId="17">
      <protection locked="0"/>
    </xf>
    <xf numFmtId="170" fontId="10" fillId="0" borderId="25">
      <protection locked="0"/>
    </xf>
    <xf numFmtId="10" fontId="29" fillId="36" borderId="24"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1">
      <protection locked="0"/>
    </xf>
    <xf numFmtId="10" fontId="29" fillId="36" borderId="16" applyNumberFormat="0" applyBorder="0" applyAlignment="0" applyProtection="0"/>
    <xf numFmtId="170" fontId="10" fillId="0" borderId="17">
      <protection locked="0"/>
    </xf>
    <xf numFmtId="170" fontId="10" fillId="0" borderId="25">
      <protection locked="0"/>
    </xf>
    <xf numFmtId="170" fontId="10" fillId="0" borderId="25">
      <protection locked="0"/>
    </xf>
    <xf numFmtId="170" fontId="10" fillId="0" borderId="25">
      <protection locked="0"/>
    </xf>
    <xf numFmtId="170" fontId="10" fillId="0" borderId="21">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70" fontId="10" fillId="0" borderId="27">
      <protection locked="0"/>
    </xf>
    <xf numFmtId="10" fontId="29" fillId="36" borderId="15" applyNumberFormat="0" applyBorder="0" applyAlignment="0" applyProtection="0"/>
    <xf numFmtId="10" fontId="29" fillId="36" borderId="15" applyNumberFormat="0" applyBorder="0" applyAlignment="0" applyProtection="0"/>
    <xf numFmtId="10" fontId="29" fillId="36" borderId="15" applyNumberFormat="0" applyBorder="0" applyAlignment="0" applyProtection="0"/>
    <xf numFmtId="10" fontId="29" fillId="36" borderId="15" applyNumberFormat="0" applyBorder="0" applyAlignment="0" applyProtection="0"/>
    <xf numFmtId="10" fontId="29" fillId="36" borderId="15" applyNumberFormat="0" applyBorder="0" applyAlignment="0" applyProtection="0"/>
    <xf numFmtId="10" fontId="29" fillId="36" borderId="24" applyNumberFormat="0" applyBorder="0" applyAlignment="0" applyProtection="0"/>
    <xf numFmtId="170" fontId="10" fillId="0" borderId="18">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0" fontId="29" fillId="36" borderId="20" applyNumberFormat="0" applyBorder="0" applyAlignment="0" applyProtection="0"/>
    <xf numFmtId="170" fontId="10" fillId="0" borderId="25">
      <protection locked="0"/>
    </xf>
    <xf numFmtId="170" fontId="10" fillId="0" borderId="25">
      <protection locked="0"/>
    </xf>
    <xf numFmtId="10" fontId="29" fillId="36" borderId="20"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15" applyNumberFormat="0" applyBorder="0" applyAlignment="0" applyProtection="0"/>
    <xf numFmtId="10" fontId="29" fillId="36" borderId="15"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1">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0" fontId="29" fillId="36" borderId="26" applyNumberFormat="0" applyBorder="0" applyAlignment="0" applyProtection="0"/>
    <xf numFmtId="10" fontId="29" fillId="36" borderId="24" applyNumberFormat="0" applyBorder="0" applyAlignment="0" applyProtection="0"/>
    <xf numFmtId="10" fontId="29" fillId="36" borderId="15" applyNumberFormat="0" applyBorder="0" applyAlignment="0" applyProtection="0"/>
    <xf numFmtId="10" fontId="29" fillId="36" borderId="15" applyNumberFormat="0" applyBorder="0" applyAlignment="0" applyProtection="0"/>
    <xf numFmtId="10" fontId="29" fillId="36" borderId="15" applyNumberFormat="0" applyBorder="0" applyAlignment="0" applyProtection="0"/>
    <xf numFmtId="10" fontId="29" fillId="36" borderId="15" applyNumberFormat="0" applyBorder="0" applyAlignment="0" applyProtection="0"/>
    <xf numFmtId="10" fontId="29" fillId="36" borderId="15" applyNumberFormat="0" applyBorder="0" applyAlignment="0" applyProtection="0"/>
    <xf numFmtId="10" fontId="29" fillId="36" borderId="15" applyNumberFormat="0" applyBorder="0" applyAlignment="0" applyProtection="0"/>
    <xf numFmtId="10" fontId="29" fillId="36" borderId="15" applyNumberFormat="0" applyBorder="0" applyAlignment="0" applyProtection="0"/>
    <xf numFmtId="10" fontId="29" fillId="36" borderId="15" applyNumberFormat="0" applyBorder="0" applyAlignment="0" applyProtection="0"/>
    <xf numFmtId="9" fontId="10" fillId="0" borderId="0" applyFont="0" applyFill="0" applyBorder="0" applyAlignment="0" applyProtection="0"/>
    <xf numFmtId="0" fontId="10" fillId="0" borderId="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0"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0"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0"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0" applyNumberFormat="0" applyBorder="0" applyAlignment="0" applyProtection="0"/>
    <xf numFmtId="170" fontId="10" fillId="0" borderId="27">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7">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1">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0"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0" fontId="29" fillId="36" borderId="15" applyNumberFormat="0" applyBorder="0" applyAlignment="0" applyProtection="0"/>
    <xf numFmtId="10" fontId="29" fillId="36" borderId="15" applyNumberFormat="0" applyBorder="0" applyAlignment="0" applyProtection="0"/>
    <xf numFmtId="10" fontId="29" fillId="36" borderId="16" applyNumberFormat="0" applyBorder="0" applyAlignment="0" applyProtection="0"/>
    <xf numFmtId="10" fontId="29" fillId="36" borderId="15" applyNumberFormat="0" applyBorder="0" applyAlignment="0" applyProtection="0"/>
    <xf numFmtId="10" fontId="29" fillId="36" borderId="15"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5" applyNumberFormat="0" applyBorder="0" applyAlignment="0" applyProtection="0"/>
    <xf numFmtId="10" fontId="29" fillId="36" borderId="15"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5" applyNumberFormat="0" applyBorder="0" applyAlignment="0" applyProtection="0"/>
    <xf numFmtId="10" fontId="29" fillId="36" borderId="15" applyNumberFormat="0" applyBorder="0" applyAlignment="0" applyProtection="0"/>
    <xf numFmtId="10" fontId="29" fillId="36" borderId="15" applyNumberFormat="0" applyBorder="0" applyAlignment="0" applyProtection="0"/>
    <xf numFmtId="10" fontId="29" fillId="36" borderId="15" applyNumberFormat="0" applyBorder="0" applyAlignment="0" applyProtection="0"/>
    <xf numFmtId="10" fontId="29" fillId="36" borderId="15" applyNumberFormat="0" applyBorder="0" applyAlignment="0" applyProtection="0"/>
    <xf numFmtId="10" fontId="29" fillId="36" borderId="15" applyNumberFormat="0" applyBorder="0" applyAlignment="0" applyProtection="0"/>
    <xf numFmtId="10" fontId="29" fillId="36" borderId="15" applyNumberFormat="0" applyBorder="0" applyAlignment="0" applyProtection="0"/>
    <xf numFmtId="10" fontId="29" fillId="36" borderId="15"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0" fontId="29" fillId="36" borderId="26" applyNumberFormat="0" applyBorder="0" applyAlignment="0" applyProtection="0"/>
    <xf numFmtId="170" fontId="10" fillId="0" borderId="17">
      <protection locked="0"/>
    </xf>
    <xf numFmtId="170" fontId="10" fillId="0" borderId="25">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17">
      <protection locked="0"/>
    </xf>
    <xf numFmtId="170" fontId="10" fillId="0" borderId="25">
      <protection locked="0"/>
    </xf>
    <xf numFmtId="10" fontId="29" fillId="36" borderId="16" applyNumberFormat="0" applyBorder="0" applyAlignment="0" applyProtection="0"/>
    <xf numFmtId="170" fontId="10" fillId="0" borderId="25">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0" fontId="29" fillId="36" borderId="16" applyNumberFormat="0" applyBorder="0" applyAlignment="0" applyProtection="0"/>
    <xf numFmtId="10" fontId="29" fillId="36" borderId="24"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7">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17">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1">
      <protection locked="0"/>
    </xf>
    <xf numFmtId="170" fontId="10" fillId="0" borderId="25">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20"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6"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0" applyNumberFormat="0" applyBorder="0" applyAlignment="0" applyProtection="0"/>
    <xf numFmtId="170" fontId="10" fillId="0" borderId="25">
      <protection locked="0"/>
    </xf>
    <xf numFmtId="170" fontId="10" fillId="0" borderId="25">
      <protection locked="0"/>
    </xf>
    <xf numFmtId="170" fontId="10" fillId="0" borderId="21">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1">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1">
      <protection locked="0"/>
    </xf>
    <xf numFmtId="170" fontId="10" fillId="0" borderId="27">
      <protection locked="0"/>
    </xf>
    <xf numFmtId="10" fontId="29" fillId="36" borderId="24" applyNumberFormat="0" applyBorder="0" applyAlignment="0" applyProtection="0"/>
    <xf numFmtId="10" fontId="29" fillId="36" borderId="24"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0" fontId="29" fillId="36" borderId="26"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0"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0"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6"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0"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0"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0"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1">
      <protection locked="0"/>
    </xf>
    <xf numFmtId="170" fontId="10" fillId="0" borderId="21">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1">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6" applyNumberFormat="0" applyBorder="0" applyAlignment="0" applyProtection="0"/>
    <xf numFmtId="10" fontId="29" fillId="36" borderId="24" applyNumberFormat="0" applyBorder="0" applyAlignment="0" applyProtection="0"/>
    <xf numFmtId="170" fontId="10" fillId="0" borderId="25">
      <protection locked="0"/>
    </xf>
    <xf numFmtId="170" fontId="10" fillId="0" borderId="17">
      <protection locked="0"/>
    </xf>
    <xf numFmtId="170" fontId="10" fillId="0" borderId="25">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17">
      <protection locked="0"/>
    </xf>
    <xf numFmtId="170" fontId="10" fillId="0" borderId="25">
      <protection locked="0"/>
    </xf>
    <xf numFmtId="170" fontId="10" fillId="0" borderId="25">
      <protection locked="0"/>
    </xf>
    <xf numFmtId="170" fontId="10" fillId="0" borderId="25">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25">
      <protection locked="0"/>
    </xf>
    <xf numFmtId="170" fontId="10" fillId="0" borderId="17">
      <protection locked="0"/>
    </xf>
    <xf numFmtId="170" fontId="10" fillId="0" borderId="17">
      <protection locked="0"/>
    </xf>
    <xf numFmtId="170" fontId="10" fillId="0" borderId="25">
      <protection locked="0"/>
    </xf>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20"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16"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17">
      <protection locked="0"/>
    </xf>
    <xf numFmtId="170" fontId="10" fillId="0" borderId="17">
      <protection locked="0"/>
    </xf>
    <xf numFmtId="170" fontId="10" fillId="0" borderId="25">
      <protection locked="0"/>
    </xf>
    <xf numFmtId="170" fontId="10" fillId="0" borderId="17">
      <protection locked="0"/>
    </xf>
    <xf numFmtId="10" fontId="29" fillId="36" borderId="24" applyNumberFormat="0" applyBorder="0" applyAlignment="0" applyProtection="0"/>
    <xf numFmtId="170" fontId="10" fillId="0" borderId="17">
      <protection locked="0"/>
    </xf>
    <xf numFmtId="170" fontId="10" fillId="0" borderId="25">
      <protection locked="0"/>
    </xf>
    <xf numFmtId="170" fontId="10" fillId="0" borderId="17">
      <protection locked="0"/>
    </xf>
    <xf numFmtId="170" fontId="10" fillId="0" borderId="25">
      <protection locked="0"/>
    </xf>
    <xf numFmtId="170" fontId="10" fillId="0" borderId="17">
      <protection locked="0"/>
    </xf>
    <xf numFmtId="170" fontId="10" fillId="0" borderId="25">
      <protection locked="0"/>
    </xf>
    <xf numFmtId="170" fontId="10" fillId="0" borderId="25">
      <protection locked="0"/>
    </xf>
    <xf numFmtId="170" fontId="10" fillId="0" borderId="25">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0" fontId="29" fillId="36" borderId="24"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25">
      <protection locked="0"/>
    </xf>
    <xf numFmtId="10" fontId="29" fillId="36" borderId="20" applyNumberFormat="0" applyBorder="0" applyAlignment="0" applyProtection="0"/>
    <xf numFmtId="10" fontId="29" fillId="36" borderId="16" applyNumberFormat="0" applyBorder="0" applyAlignment="0" applyProtection="0"/>
    <xf numFmtId="170" fontId="10" fillId="0" borderId="17">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0"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0" applyNumberFormat="0" applyBorder="0" applyAlignment="0" applyProtection="0"/>
    <xf numFmtId="170" fontId="10" fillId="0" borderId="21">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25">
      <protection locked="0"/>
    </xf>
    <xf numFmtId="170" fontId="10" fillId="0" borderId="25">
      <protection locked="0"/>
    </xf>
    <xf numFmtId="170" fontId="10" fillId="0" borderId="21">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6"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0"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0"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0"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0"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6" applyNumberFormat="0" applyBorder="0" applyAlignment="0" applyProtection="0"/>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0"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1">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1">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70" fontId="10" fillId="0" borderId="17">
      <protection locked="0"/>
    </xf>
    <xf numFmtId="170" fontId="10" fillId="0" borderId="17">
      <protection locked="0"/>
    </xf>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16"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6" applyNumberFormat="0" applyBorder="0" applyAlignment="0" applyProtection="0"/>
    <xf numFmtId="170" fontId="10" fillId="0" borderId="27">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6"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7">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6"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6" applyNumberFormat="0" applyBorder="0" applyAlignment="0" applyProtection="0"/>
    <xf numFmtId="10" fontId="29" fillId="36" borderId="26"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6" applyNumberFormat="0" applyBorder="0" applyAlignment="0" applyProtection="0"/>
    <xf numFmtId="170" fontId="10" fillId="0" borderId="27">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2">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7">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6" applyNumberFormat="0" applyBorder="0" applyAlignment="0" applyProtection="0"/>
    <xf numFmtId="170" fontId="10" fillId="0" borderId="27">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0" fontId="29" fillId="36" borderId="26"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6"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70" fontId="10" fillId="0" borderId="27">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6"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2">
      <protection locked="0"/>
    </xf>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7">
      <protection locked="0"/>
    </xf>
    <xf numFmtId="170" fontId="10" fillId="0" borderId="27">
      <protection locked="0"/>
    </xf>
    <xf numFmtId="170" fontId="10" fillId="0" borderId="27">
      <protection locked="0"/>
    </xf>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7">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70" fontId="10" fillId="0" borderId="25">
      <protection locked="0"/>
    </xf>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7">
      <protection locked="0"/>
    </xf>
    <xf numFmtId="10" fontId="29" fillId="36" borderId="26" applyNumberFormat="0" applyBorder="0" applyAlignment="0" applyProtection="0"/>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70" fontId="10" fillId="0" borderId="25">
      <protection locked="0"/>
    </xf>
    <xf numFmtId="10" fontId="29" fillId="36" borderId="26" applyNumberFormat="0" applyBorder="0" applyAlignment="0" applyProtection="0"/>
    <xf numFmtId="10" fontId="29" fillId="36" borderId="24" applyNumberFormat="0" applyBorder="0" applyAlignment="0" applyProtection="0"/>
    <xf numFmtId="10" fontId="29" fillId="36" borderId="26"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6"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70" fontId="10" fillId="0" borderId="25">
      <protection locked="0"/>
    </xf>
    <xf numFmtId="170" fontId="10" fillId="0" borderId="25">
      <protection locked="0"/>
    </xf>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xf numFmtId="10" fontId="29" fillId="36" borderId="24" applyNumberFormat="0" applyBorder="0" applyAlignment="0" applyProtection="0"/>
  </cellStyleXfs>
  <cellXfs count="29">
    <xf numFmtId="0" fontId="0" fillId="0" borderId="0" xfId="0"/>
    <xf numFmtId="165" fontId="6" fillId="0" borderId="0" xfId="1" quotePrefix="1" applyNumberFormat="1" applyFont="1" applyFill="1" applyBorder="1" applyAlignment="1">
      <alignment horizontal="right" vertical="center"/>
    </xf>
    <xf numFmtId="0" fontId="9" fillId="0" borderId="0" xfId="0" applyFont="1" applyAlignment="1">
      <alignment vertical="center"/>
    </xf>
    <xf numFmtId="165" fontId="6" fillId="0" borderId="0" xfId="0" applyNumberFormat="1" applyFont="1" applyAlignment="1">
      <alignment horizontal="right" vertical="center"/>
    </xf>
    <xf numFmtId="38" fontId="6" fillId="0" borderId="0" xfId="1" applyNumberFormat="1" applyFont="1" applyFill="1" applyBorder="1" applyAlignment="1">
      <alignment horizontal="center" vertical="center"/>
    </xf>
    <xf numFmtId="164" fontId="5" fillId="0" borderId="0" xfId="0" applyNumberFormat="1" applyFont="1" applyAlignment="1">
      <alignment horizontal="center" vertical="center"/>
    </xf>
    <xf numFmtId="0" fontId="0" fillId="0" borderId="0" xfId="0" applyAlignment="1">
      <alignment vertical="center"/>
    </xf>
    <xf numFmtId="15" fontId="8" fillId="0" borderId="0" xfId="0" applyNumberFormat="1" applyFont="1" applyAlignment="1">
      <alignment vertical="center"/>
    </xf>
    <xf numFmtId="15" fontId="6" fillId="0" borderId="0" xfId="0" applyNumberFormat="1" applyFont="1" applyAlignment="1">
      <alignment vertical="center"/>
    </xf>
    <xf numFmtId="165" fontId="6" fillId="0" borderId="0" xfId="0" applyNumberFormat="1" applyFont="1" applyAlignment="1">
      <alignment horizontal="center" vertical="center"/>
    </xf>
    <xf numFmtId="167" fontId="6" fillId="0" borderId="0" xfId="1" applyNumberFormat="1" applyFont="1" applyFill="1" applyBorder="1" applyAlignment="1">
      <alignment horizontal="center" vertical="center"/>
    </xf>
    <xf numFmtId="38" fontId="6" fillId="0" borderId="0" xfId="1" applyNumberFormat="1" applyFont="1" applyFill="1" applyBorder="1" applyAlignment="1">
      <alignment horizontal="right" vertical="center"/>
    </xf>
    <xf numFmtId="165" fontId="6" fillId="0" borderId="0" xfId="0" applyNumberFormat="1" applyFont="1" applyAlignment="1">
      <alignment vertical="center"/>
    </xf>
    <xf numFmtId="0" fontId="7" fillId="0" borderId="0" xfId="0" applyFont="1" applyAlignment="1">
      <alignment horizontal="left" vertical="center"/>
    </xf>
    <xf numFmtId="0" fontId="4" fillId="0" borderId="0" xfId="0" applyFont="1" applyAlignment="1">
      <alignment horizontal="center" vertical="center"/>
    </xf>
    <xf numFmtId="0" fontId="54" fillId="0" borderId="0" xfId="0" applyFont="1" applyAlignment="1">
      <alignment vertical="center"/>
    </xf>
    <xf numFmtId="0" fontId="56" fillId="0" borderId="0" xfId="0" applyFont="1" applyAlignment="1">
      <alignment horizontal="center" vertical="center" wrapText="1"/>
    </xf>
    <xf numFmtId="166" fontId="55" fillId="0" borderId="0" xfId="0" applyNumberFormat="1" applyFont="1" applyAlignment="1">
      <alignment horizontal="center" vertical="center" wrapText="1"/>
    </xf>
    <xf numFmtId="38" fontId="6" fillId="0" borderId="14" xfId="1" applyNumberFormat="1" applyFont="1" applyFill="1" applyBorder="1" applyAlignment="1">
      <alignment horizontal="center" vertical="center"/>
    </xf>
    <xf numFmtId="17" fontId="7" fillId="0" borderId="0" xfId="0" quotePrefix="1" applyNumberFormat="1" applyFont="1" applyAlignment="1">
      <alignment horizontal="left" vertical="center"/>
    </xf>
    <xf numFmtId="164" fontId="57" fillId="0" borderId="0" xfId="0" applyNumberFormat="1" applyFont="1" applyAlignment="1">
      <alignment horizontal="center" vertical="center" wrapText="1"/>
    </xf>
    <xf numFmtId="38" fontId="57" fillId="0" borderId="14" xfId="1" applyNumberFormat="1" applyFont="1" applyFill="1" applyBorder="1" applyAlignment="1">
      <alignment horizontal="center" vertical="center" wrapText="1"/>
    </xf>
    <xf numFmtId="166" fontId="57" fillId="0" borderId="0" xfId="0" applyNumberFormat="1" applyFont="1" applyAlignment="1">
      <alignment horizontal="center" vertical="center" wrapText="1"/>
    </xf>
    <xf numFmtId="165" fontId="6" fillId="0" borderId="0" xfId="0" applyNumberFormat="1" applyFont="1" applyAlignment="1">
      <alignment horizontal="center" vertical="center" wrapText="1"/>
    </xf>
    <xf numFmtId="165" fontId="57" fillId="0" borderId="0" xfId="0" applyNumberFormat="1" applyFont="1" applyAlignment="1">
      <alignment horizontal="center" vertical="center" wrapText="1"/>
    </xf>
    <xf numFmtId="165" fontId="6" fillId="0" borderId="0" xfId="1" applyNumberFormat="1" applyFont="1" applyFill="1" applyBorder="1" applyAlignment="1">
      <alignment horizontal="right" vertical="center"/>
    </xf>
    <xf numFmtId="165" fontId="6" fillId="0" borderId="0" xfId="0" quotePrefix="1" applyNumberFormat="1" applyFont="1" applyAlignment="1">
      <alignment horizontal="right" vertical="center"/>
    </xf>
    <xf numFmtId="0" fontId="54" fillId="0" borderId="0" xfId="0" applyFont="1"/>
    <xf numFmtId="165" fontId="54" fillId="0" borderId="0" xfId="0" applyNumberFormat="1" applyFont="1"/>
  </cellXfs>
  <cellStyles count="6952">
    <cellStyle name="_x0010_“+ˆÉ•?pý¤" xfId="8" xr:uid="{00000000-0005-0000-0000-000000000000}"/>
    <cellStyle name="_x0010_“+ˆÉ•?pý¤ 2" xfId="9" xr:uid="{00000000-0005-0000-0000-000001000000}"/>
    <cellStyle name="_x0010_“+ˆÉ•?pý¤ 2 2" xfId="685" xr:uid="{25CDCA9C-CD14-4005-B014-5E27A06D9F45}"/>
    <cellStyle name="_x0010_“+ˆÉ•?pý¤ 3" xfId="10" xr:uid="{00000000-0005-0000-0000-000002000000}"/>
    <cellStyle name="_x0010_“+ˆÉ•?pý¤ 3 2" xfId="686" xr:uid="{653DA48C-D608-44BD-BC2E-301EE9CD601A}"/>
    <cellStyle name="_x0010_“+ˆÉ•?pý¤ 4" xfId="11" xr:uid="{00000000-0005-0000-0000-000003000000}"/>
    <cellStyle name="_x0010_“+ˆÉ•?pý¤ 4 2" xfId="687" xr:uid="{4E5561D6-7AFF-4AC2-9EB6-8F781933195E}"/>
    <cellStyle name="20% - Accent1" xfId="403" builtinId="30" customBuiltin="1"/>
    <cellStyle name="20% - Accent1 10" xfId="1135" xr:uid="{48BFA4AA-A0A4-42FD-B90B-2719EF0F35AD}"/>
    <cellStyle name="20% - Accent1 10 2" xfId="2018" xr:uid="{0D394E4A-86DB-47CE-841B-CC144F5B9835}"/>
    <cellStyle name="20% - Accent1 10 2 2" xfId="3907" xr:uid="{CE3F708B-3471-45EE-80D7-74D4830EF110}"/>
    <cellStyle name="20% - Accent1 10 3" xfId="3029" xr:uid="{2AC86F02-712D-4504-A78C-5678FC7247BE}"/>
    <cellStyle name="20% - Accent1 11" xfId="1333" xr:uid="{39508ADD-487A-4FB5-960B-A4362EA0A29C}"/>
    <cellStyle name="20% - Accent1 11 2" xfId="3222" xr:uid="{76BAF5B5-F0E8-486C-B89C-407F2BD8B995}"/>
    <cellStyle name="20% - Accent1 12" xfId="2418" xr:uid="{0617E164-0EC2-4369-B24B-65FA5CE3004B}"/>
    <cellStyle name="20% - Accent1 2" xfId="154" xr:uid="{00000000-0005-0000-0000-000004000000}"/>
    <cellStyle name="20% - Accent1 2 2" xfId="282" xr:uid="{00000000-0005-0000-0000-000005000000}"/>
    <cellStyle name="20% - Accent1 2 2 2" xfId="854" xr:uid="{6F4306EF-7603-4DED-8B96-7DB476C33D54}"/>
    <cellStyle name="20% - Accent1 2 2 2 2" xfId="1741" xr:uid="{EEC2BDAE-A75D-41CD-BEA9-795815A70227}"/>
    <cellStyle name="20% - Accent1 2 2 2 2 2" xfId="3630" xr:uid="{5AD29E8F-E410-4845-BD35-8F64408DA55A}"/>
    <cellStyle name="20% - Accent1 2 2 2 3" xfId="2773" xr:uid="{EA3FDCFA-1AC8-4A0B-B594-536BD0A5CABD}"/>
    <cellStyle name="20% - Accent1 2 2 3" xfId="1067" xr:uid="{FF1A8420-E371-40A6-B2BF-0C01AF9BF888}"/>
    <cellStyle name="20% - Accent1 2 2 3 2" xfId="1950" xr:uid="{21231EC9-3044-4F1B-85C9-C8E6BBD80A87}"/>
    <cellStyle name="20% - Accent1 2 2 3 2 2" xfId="3839" xr:uid="{55C47153-45B0-4B46-AD8A-F405D037DFD8}"/>
    <cellStyle name="20% - Accent1 2 2 3 3" xfId="2961" xr:uid="{C7EB4CEE-C348-4D8A-B07E-BF57E163E22E}"/>
    <cellStyle name="20% - Accent1 2 2 4" xfId="1252" xr:uid="{182A2218-4A3C-442A-A670-A04C53720AA0}"/>
    <cellStyle name="20% - Accent1 2 2 4 2" xfId="2135" xr:uid="{3E5FAFE7-248D-4B42-AF9C-8FC00B923686}"/>
    <cellStyle name="20% - Accent1 2 2 4 2 2" xfId="4024" xr:uid="{7C5EA63E-72F8-4683-B23C-EF7348CFBA66}"/>
    <cellStyle name="20% - Accent1 2 2 4 3" xfId="3146" xr:uid="{8D3EBB12-A9DF-4CA9-8329-53B6DAAFD3FE}"/>
    <cellStyle name="20% - Accent1 2 2 5" xfId="1515" xr:uid="{575437C9-C245-402E-B59E-9EE543F33C6F}"/>
    <cellStyle name="20% - Accent1 2 2 5 2" xfId="3404" xr:uid="{1E07A34F-4C21-4179-8B0D-B76949491AAD}"/>
    <cellStyle name="20% - Accent1 2 2 6" xfId="2563" xr:uid="{7353B7A4-D40D-41EF-B0A3-EA9211A3FC43}"/>
    <cellStyle name="20% - Accent1 2 2 7" xfId="598" xr:uid="{8CFB7812-414E-4365-972F-99129E777D1F}"/>
    <cellStyle name="20% - Accent1 2 3" xfId="226" xr:uid="{00000000-0005-0000-0000-000006000000}"/>
    <cellStyle name="20% - Accent1 2 3 2" xfId="804" xr:uid="{1D3FF2C0-0293-42E1-833C-EE1F61F663E6}"/>
    <cellStyle name="20% - Accent1 2 3 2 2" xfId="1691" xr:uid="{E0AB770C-4415-477B-8954-C436D4EAA0C7}"/>
    <cellStyle name="20% - Accent1 2 3 2 2 2" xfId="3580" xr:uid="{FA36B402-8BE9-406C-9329-C21641ECA48E}"/>
    <cellStyle name="20% - Accent1 2 3 2 3" xfId="2723" xr:uid="{158D8AAF-AFDB-44AE-8633-022880EB2F79}"/>
    <cellStyle name="20% - Accent1 2 3 3" xfId="1017" xr:uid="{5F163704-0FDB-4CBF-AACA-EAA57967B678}"/>
    <cellStyle name="20% - Accent1 2 3 3 2" xfId="1900" xr:uid="{1B5EBA31-4D24-4D02-98B0-D27E1ED982B8}"/>
    <cellStyle name="20% - Accent1 2 3 3 2 2" xfId="3789" xr:uid="{CEE87BB8-0CBC-4D62-AE04-C2A0EA3BFF28}"/>
    <cellStyle name="20% - Accent1 2 3 3 3" xfId="2911" xr:uid="{AC1517A7-A013-41E6-B090-6F2B594123BC}"/>
    <cellStyle name="20% - Accent1 2 3 4" xfId="1202" xr:uid="{E195BE0F-6FC8-42A2-8626-60E6095E0A78}"/>
    <cellStyle name="20% - Accent1 2 3 4 2" xfId="2085" xr:uid="{696F34C8-4F8B-4502-A526-53FB08B1E35A}"/>
    <cellStyle name="20% - Accent1 2 3 4 2 2" xfId="3974" xr:uid="{250EC0D9-0018-4772-9AD0-C3441BDE12EE}"/>
    <cellStyle name="20% - Accent1 2 3 4 3" xfId="3096" xr:uid="{6151840D-4ACF-4283-8F08-7528F12ABC70}"/>
    <cellStyle name="20% - Accent1 2 3 5" xfId="1464" xr:uid="{05D4F473-CE70-4DF8-BD9F-B92875FEEA7F}"/>
    <cellStyle name="20% - Accent1 2 3 5 2" xfId="3353" xr:uid="{F82D634F-247C-4BA9-8095-925B0CF6DEE6}"/>
    <cellStyle name="20% - Accent1 2 3 6" xfId="2509" xr:uid="{FED7CE72-D5F7-4502-BEAA-2B809DD70BD3}"/>
    <cellStyle name="20% - Accent1 2 3 7" xfId="544" xr:uid="{12D2DCE8-CB09-4229-B53B-96FA04675BE0}"/>
    <cellStyle name="20% - Accent1 2 4" xfId="753" xr:uid="{5532D25A-2255-4E73-9966-5159BD6C7529}"/>
    <cellStyle name="20% - Accent1 2 4 2" xfId="1640" xr:uid="{528AF537-CD5E-4123-8FFC-AB77DAC3ACDF}"/>
    <cellStyle name="20% - Accent1 2 4 2 2" xfId="3529" xr:uid="{BF742278-2CE5-4FC6-A5B1-966BA9F85243}"/>
    <cellStyle name="20% - Accent1 2 4 3" xfId="2672" xr:uid="{812E87CF-E107-4A9D-8A4B-2E51C6C66AD5}"/>
    <cellStyle name="20% - Accent1 2 5" xfId="966" xr:uid="{525AB337-6748-432D-9E3B-C0667E54EB80}"/>
    <cellStyle name="20% - Accent1 2 5 2" xfId="1849" xr:uid="{E6C56304-4365-4BEA-A672-4D9CAFD89957}"/>
    <cellStyle name="20% - Accent1 2 5 2 2" xfId="3738" xr:uid="{3663595E-0D47-49F9-BFA1-692CC88A50A8}"/>
    <cellStyle name="20% - Accent1 2 5 3" xfId="2860" xr:uid="{23A35471-FAB9-43E8-A51B-E572330EF1FB}"/>
    <cellStyle name="20% - Accent1 2 6" xfId="1151" xr:uid="{5385C62C-5847-4C42-8E62-E5210BE960E5}"/>
    <cellStyle name="20% - Accent1 2 6 2" xfId="2034" xr:uid="{32203499-A484-490E-BBDF-BECB26F12745}"/>
    <cellStyle name="20% - Accent1 2 6 2 2" xfId="3923" xr:uid="{6B2441C5-66B2-416F-B919-4FE493E1DB37}"/>
    <cellStyle name="20% - Accent1 2 6 3" xfId="3045" xr:uid="{86C33DB3-9FCC-418E-9D76-CCE1BE1D61DE}"/>
    <cellStyle name="20% - Accent1 2 7" xfId="1405" xr:uid="{3056077F-4683-4398-91A9-A004790BF569}"/>
    <cellStyle name="20% - Accent1 2 7 2" xfId="3294" xr:uid="{917CCB64-A35A-467A-AFD9-ACEDA3C69478}"/>
    <cellStyle name="20% - Accent1 2 8" xfId="2446" xr:uid="{03C2121E-0046-40ED-B786-53455861049B}"/>
    <cellStyle name="20% - Accent1 2 9" xfId="485" xr:uid="{036A060E-81F9-4A95-87FE-9F52F1E4EB38}"/>
    <cellStyle name="20% - Accent1 3" xfId="187" xr:uid="{00000000-0005-0000-0000-000007000000}"/>
    <cellStyle name="20% - Accent1 3 2" xfId="283" xr:uid="{00000000-0005-0000-0000-000008000000}"/>
    <cellStyle name="20% - Accent1 3 2 2" xfId="855" xr:uid="{120E76D0-1568-40D8-8E77-AD382FC4E07F}"/>
    <cellStyle name="20% - Accent1 3 2 2 2" xfId="1742" xr:uid="{312A02F8-2E26-4874-B3F6-947D52DE1957}"/>
    <cellStyle name="20% - Accent1 3 2 2 2 2" xfId="3631" xr:uid="{E206421D-DA3F-4588-84D7-3D8648F6DB50}"/>
    <cellStyle name="20% - Accent1 3 2 2 3" xfId="2774" xr:uid="{3FFCA4B3-C123-43D6-B1BC-4D823A02E3B1}"/>
    <cellStyle name="20% - Accent1 3 2 3" xfId="1068" xr:uid="{03FCB0BE-CF3A-436F-9D1B-14A2C77BFC30}"/>
    <cellStyle name="20% - Accent1 3 2 3 2" xfId="1951" xr:uid="{6BE24B41-EFA9-424A-B641-932C06A4D081}"/>
    <cellStyle name="20% - Accent1 3 2 3 2 2" xfId="3840" xr:uid="{01714455-884A-4C44-8232-6CF6DE3A44E0}"/>
    <cellStyle name="20% - Accent1 3 2 3 3" xfId="2962" xr:uid="{3FF862D0-F599-46E1-8242-6459510E24AD}"/>
    <cellStyle name="20% - Accent1 3 2 4" xfId="1253" xr:uid="{6B53E685-2DD6-41F7-AD0A-918AA842DBFE}"/>
    <cellStyle name="20% - Accent1 3 2 4 2" xfId="2136" xr:uid="{3C460ABA-2686-4514-9A21-EF798E5F5F52}"/>
    <cellStyle name="20% - Accent1 3 2 4 2 2" xfId="4025" xr:uid="{BB50D6D0-40A5-48D4-B7B4-2355B9F2A42F}"/>
    <cellStyle name="20% - Accent1 3 2 4 3" xfId="3147" xr:uid="{254D62A0-3F31-49AA-A5C3-1C4E1D3E75C9}"/>
    <cellStyle name="20% - Accent1 3 2 5" xfId="1516" xr:uid="{389BDB08-9B78-464C-8966-387CD5E4208B}"/>
    <cellStyle name="20% - Accent1 3 2 5 2" xfId="3405" xr:uid="{8014CFC0-8C05-4210-AC18-C939FF0A8126}"/>
    <cellStyle name="20% - Accent1 3 2 6" xfId="2564" xr:uid="{C8E9CEC0-84C4-4D15-838A-6F1038237C67}"/>
    <cellStyle name="20% - Accent1 3 2 7" xfId="599" xr:uid="{E67E55CD-8DC2-40DB-81FE-89BA89595436}"/>
    <cellStyle name="20% - Accent1 3 3" xfId="248" xr:uid="{00000000-0005-0000-0000-000009000000}"/>
    <cellStyle name="20% - Accent1 3 3 2" xfId="822" xr:uid="{AD6E4BB1-2D37-4EB7-B258-8C5CA3570433}"/>
    <cellStyle name="20% - Accent1 3 3 2 2" xfId="1709" xr:uid="{130D8787-B40F-4565-8209-4A32DC3B5520}"/>
    <cellStyle name="20% - Accent1 3 3 2 2 2" xfId="3598" xr:uid="{8E012535-35B7-48E9-94F3-81267CA35436}"/>
    <cellStyle name="20% - Accent1 3 3 2 3" xfId="2741" xr:uid="{9AA0EF1D-50E5-45CD-ADC4-C68AF55E83E7}"/>
    <cellStyle name="20% - Accent1 3 3 3" xfId="1035" xr:uid="{124E155E-E67F-4724-BF97-1304A74CA139}"/>
    <cellStyle name="20% - Accent1 3 3 3 2" xfId="1918" xr:uid="{2AF6CE25-96CB-43D1-A43C-B84C041D9C0A}"/>
    <cellStyle name="20% - Accent1 3 3 3 2 2" xfId="3807" xr:uid="{EA19DDB5-DABA-4079-94C8-4CCCA7102FB4}"/>
    <cellStyle name="20% - Accent1 3 3 3 3" xfId="2929" xr:uid="{C650A08E-4573-40AB-8535-F0950760D65F}"/>
    <cellStyle name="20% - Accent1 3 3 4" xfId="1220" xr:uid="{9372A2C4-68D8-472F-B994-6E1D1AD9AB36}"/>
    <cellStyle name="20% - Accent1 3 3 4 2" xfId="2103" xr:uid="{72E76E94-2F27-48A3-9512-F6C9E9C1D5D3}"/>
    <cellStyle name="20% - Accent1 3 3 4 2 2" xfId="3992" xr:uid="{382EAD1F-22FE-456A-A96B-6F52A8BC6143}"/>
    <cellStyle name="20% - Accent1 3 3 4 3" xfId="3114" xr:uid="{5AC81EE4-3F18-41BA-AF92-DEFD673E411B}"/>
    <cellStyle name="20% - Accent1 3 3 5" xfId="1482" xr:uid="{3E611FF9-3466-4C0B-92E8-5630BAE49F28}"/>
    <cellStyle name="20% - Accent1 3 3 5 2" xfId="3371" xr:uid="{B51C7207-DB5D-493F-B0CC-E6D84B63B329}"/>
    <cellStyle name="20% - Accent1 3 3 6" xfId="2531" xr:uid="{0B50A7B8-2000-41FC-A671-291C3C5BF2FE}"/>
    <cellStyle name="20% - Accent1 3 3 7" xfId="564" xr:uid="{A132FA95-BBBD-4A01-8A89-01C329905083}"/>
    <cellStyle name="20% - Accent1 3 4" xfId="771" xr:uid="{1AABE3CC-8DBD-467D-833E-74874AEECF65}"/>
    <cellStyle name="20% - Accent1 3 4 2" xfId="1658" xr:uid="{63CB8B72-03DF-4718-BAAC-68DAE5398B06}"/>
    <cellStyle name="20% - Accent1 3 4 2 2" xfId="3547" xr:uid="{828D3534-1CAD-4243-85C1-FEC21ABFD7ED}"/>
    <cellStyle name="20% - Accent1 3 4 3" xfId="2690" xr:uid="{FC20E2CA-B293-4F2A-943C-862D70E7F8C6}"/>
    <cellStyle name="20% - Accent1 3 5" xfId="984" xr:uid="{01B524E4-267F-49E5-BFFF-A76E391E28B4}"/>
    <cellStyle name="20% - Accent1 3 5 2" xfId="1867" xr:uid="{FD65AA63-46A1-4192-B394-806F9FCC8822}"/>
    <cellStyle name="20% - Accent1 3 5 2 2" xfId="3756" xr:uid="{615C5745-E643-4988-A76D-F4E588EB448F}"/>
    <cellStyle name="20% - Accent1 3 5 3" xfId="2878" xr:uid="{7B5DCDF8-74CE-4D65-9D0A-A53B18D8DD98}"/>
    <cellStyle name="20% - Accent1 3 6" xfId="1169" xr:uid="{437486BE-BAF7-426E-8DC7-0E84A235AC2C}"/>
    <cellStyle name="20% - Accent1 3 6 2" xfId="2052" xr:uid="{40FAE8D7-80DB-4CC2-9E32-0B4C5D9F243E}"/>
    <cellStyle name="20% - Accent1 3 6 2 2" xfId="3941" xr:uid="{AC4DDF2D-93AC-4D8B-A6F0-1EFC6B388C5E}"/>
    <cellStyle name="20% - Accent1 3 6 3" xfId="3063" xr:uid="{6E93E086-2ADD-4279-9345-841AAAE98D91}"/>
    <cellStyle name="20% - Accent1 3 7" xfId="1428" xr:uid="{B8D5919D-3F13-4923-A590-876E5FF586E8}"/>
    <cellStyle name="20% - Accent1 3 7 2" xfId="3317" xr:uid="{4332C059-C5C8-4082-BB8E-A7B7D1A072C9}"/>
    <cellStyle name="20% - Accent1 3 8" xfId="2470" xr:uid="{04C35C72-3980-4135-963C-A1772BEE81E1}"/>
    <cellStyle name="20% - Accent1 3 9" xfId="509" xr:uid="{2DA11A97-38AC-4EC0-90F3-6F8E6646E7FC}"/>
    <cellStyle name="20% - Accent1 4" xfId="269" xr:uid="{00000000-0005-0000-0000-00000A000000}"/>
    <cellStyle name="20% - Accent1 4 2" xfId="281" xr:uid="{00000000-0005-0000-0000-00000B000000}"/>
    <cellStyle name="20% - Accent1 4 3" xfId="842" xr:uid="{ED2B1EC2-EA4E-4961-AB54-68120A1FBE6D}"/>
    <cellStyle name="20% - Accent1 4 3 2" xfId="1729" xr:uid="{6496C565-C31D-406E-AB76-EEE317205C39}"/>
    <cellStyle name="20% - Accent1 4 3 2 2" xfId="3618" xr:uid="{1730437B-5234-4133-8A7C-C4D63B4043D8}"/>
    <cellStyle name="20% - Accent1 4 3 3" xfId="2761" xr:uid="{EF89CA72-5DD7-4449-AADB-BC2B0E318C13}"/>
    <cellStyle name="20% - Accent1 4 4" xfId="1055" xr:uid="{DFFCEEAB-F87F-45C2-8246-79D6694C8519}"/>
    <cellStyle name="20% - Accent1 4 4 2" xfId="1938" xr:uid="{01612180-5524-485B-B707-05A078E9EF36}"/>
    <cellStyle name="20% - Accent1 4 4 2 2" xfId="3827" xr:uid="{9298ADD6-9053-42C5-83A5-193E02FCCA3F}"/>
    <cellStyle name="20% - Accent1 4 4 3" xfId="2949" xr:uid="{F774C441-D3F8-41F2-9BE8-75B11205D983}"/>
    <cellStyle name="20% - Accent1 4 5" xfId="1240" xr:uid="{AA480D40-E496-4929-8DA3-DFF3E4B23202}"/>
    <cellStyle name="20% - Accent1 4 5 2" xfId="2123" xr:uid="{DEB65467-A681-4D1B-86FD-58B07CAEE5FD}"/>
    <cellStyle name="20% - Accent1 4 5 2 2" xfId="4012" xr:uid="{40264637-2BA6-4C9A-95C4-494199E5D2FA}"/>
    <cellStyle name="20% - Accent1 4 5 3" xfId="3134" xr:uid="{A0E7A810-0D35-44DF-8F95-A4D6B297256C}"/>
    <cellStyle name="20% - Accent1 4 6" xfId="1503" xr:uid="{A1EEBA38-DA8B-4D47-B1DA-484B2AAA0875}"/>
    <cellStyle name="20% - Accent1 4 6 2" xfId="3392" xr:uid="{6076287E-5E97-4E02-A458-6FBDF1B52208}"/>
    <cellStyle name="20% - Accent1 4 7" xfId="2551" xr:uid="{944593FA-4246-4D72-9270-118582FD7D61}"/>
    <cellStyle name="20% - Accent1 4 8" xfId="585" xr:uid="{045257D0-CE35-41F0-9CE0-2841B2E62A3B}"/>
    <cellStyle name="20% - Accent1 5" xfId="204" xr:uid="{00000000-0005-0000-0000-00000C000000}"/>
    <cellStyle name="20% - Accent1 5 2" xfId="788" xr:uid="{AFCB43A7-620D-41E9-98F4-71DA289A1916}"/>
    <cellStyle name="20% - Accent1 5 2 2" xfId="1675" xr:uid="{949E97C5-3E54-4F68-80F4-2D8FAD82D3A0}"/>
    <cellStyle name="20% - Accent1 5 2 2 2" xfId="3564" xr:uid="{61EDC92D-39FB-4ABD-97EB-0ADF512946C2}"/>
    <cellStyle name="20% - Accent1 5 2 3" xfId="2707" xr:uid="{47846DD8-D542-46FD-A16B-772545B04B10}"/>
    <cellStyle name="20% - Accent1 5 3" xfId="1001" xr:uid="{B27F7899-0BF8-4978-9D32-3A51DF2FB5E4}"/>
    <cellStyle name="20% - Accent1 5 3 2" xfId="1884" xr:uid="{E89E4E0C-72AE-418F-B1F3-A074A24B4CE6}"/>
    <cellStyle name="20% - Accent1 5 3 2 2" xfId="3773" xr:uid="{F6CF2B40-2B12-4AD5-A500-8F0D24520F60}"/>
    <cellStyle name="20% - Accent1 5 3 3" xfId="2895" xr:uid="{0B8E4A3D-0385-4961-B2F9-3C00B2DD30EA}"/>
    <cellStyle name="20% - Accent1 5 4" xfId="1186" xr:uid="{76C55244-AECC-45DE-BEC6-BAEF7441BDBE}"/>
    <cellStyle name="20% - Accent1 5 4 2" xfId="2069" xr:uid="{3BCF1226-101E-47FC-B4AA-E976F0231055}"/>
    <cellStyle name="20% - Accent1 5 4 2 2" xfId="3958" xr:uid="{8890402D-DC07-4198-8A15-0C1079E9C995}"/>
    <cellStyle name="20% - Accent1 5 4 3" xfId="3080" xr:uid="{03AD153D-28C7-40D5-ABE0-B480F65534CC}"/>
    <cellStyle name="20% - Accent1 5 5" xfId="1445" xr:uid="{85C87FCC-49BD-4E52-9F3E-105CB0BEEE2F}"/>
    <cellStyle name="20% - Accent1 5 5 2" xfId="3334" xr:uid="{2896A433-D913-483E-BC6F-94D009E4264C}"/>
    <cellStyle name="20% - Accent1 5 6" xfId="2487" xr:uid="{3AA9E6C2-E2CB-4695-BDA1-1099EF10E93E}"/>
    <cellStyle name="20% - Accent1 5 7" xfId="526" xr:uid="{AAE95D38-AE46-4AA4-80E2-8383435C3081}"/>
    <cellStyle name="20% - Accent1 6" xfId="372" xr:uid="{00000000-0005-0000-0000-00000D000000}"/>
    <cellStyle name="20% - Accent1 6 2" xfId="900" xr:uid="{C0B8F891-3B64-4D57-884B-0844EB82D3A2}"/>
    <cellStyle name="20% - Accent1 6 2 2" xfId="1785" xr:uid="{E5EDB40E-EC78-45EA-801D-63617F2C488D}"/>
    <cellStyle name="20% - Accent1 6 2 2 2" xfId="3674" xr:uid="{DA5AA66F-3453-44E0-9CFD-F59FC3454281}"/>
    <cellStyle name="20% - Accent1 6 2 3" xfId="2813" xr:uid="{F624B961-0FD2-4E12-B95A-43067F24A50E}"/>
    <cellStyle name="20% - Accent1 6 3" xfId="1107" xr:uid="{7BF8A523-41B7-4B7E-9E96-145833A70CE3}"/>
    <cellStyle name="20% - Accent1 6 3 2" xfId="1990" xr:uid="{776A4E95-EB76-4ACF-B4D7-685CB2103467}"/>
    <cellStyle name="20% - Accent1 6 3 2 2" xfId="3879" xr:uid="{6BE2AA00-27DD-4036-9B32-29F6B61C238A}"/>
    <cellStyle name="20% - Accent1 6 3 3" xfId="3001" xr:uid="{288A4FAA-42D2-4FD3-9883-894572DFA2A2}"/>
    <cellStyle name="20% - Accent1 6 4" xfId="1292" xr:uid="{2AD005FF-CEEC-4C1B-9849-A2AA102411EB}"/>
    <cellStyle name="20% - Accent1 6 4 2" xfId="2175" xr:uid="{74632589-D815-4C22-AAC6-921FB0E0CA69}"/>
    <cellStyle name="20% - Accent1 6 4 2 2" xfId="4064" xr:uid="{9CDEA464-8A4A-4BEE-A0EB-331774A52327}"/>
    <cellStyle name="20% - Accent1 6 4 3" xfId="3186" xr:uid="{75272F72-4DE9-4247-BA4F-6056749C48E0}"/>
    <cellStyle name="20% - Accent1 6 5" xfId="1575" xr:uid="{CB33C511-1738-46AD-AAD6-AC069FDDAD30}"/>
    <cellStyle name="20% - Accent1 6 5 2" xfId="3464" xr:uid="{DE191B63-DF54-4416-B837-B0C038646DE5}"/>
    <cellStyle name="20% - Accent1 6 6" xfId="2618" xr:uid="{1B32E848-6E10-4B58-AC00-05135A034E00}"/>
    <cellStyle name="20% - Accent1 6 7" xfId="656" xr:uid="{9330173C-BDEF-4B29-8EB4-D305524BA812}"/>
    <cellStyle name="20% - Accent1 7" xfId="105" xr:uid="{00000000-0005-0000-0000-00000E000000}"/>
    <cellStyle name="20% - Accent1 7 2" xfId="916" xr:uid="{2380F09D-DEB7-45CB-B1F2-B72E5AE0CFA7}"/>
    <cellStyle name="20% - Accent1 7 2 2" xfId="1801" xr:uid="{2FE6BDA8-2D15-4AD1-9B19-D8B4FDFAF7FC}"/>
    <cellStyle name="20% - Accent1 7 2 2 2" xfId="3690" xr:uid="{0DCF424E-BEA2-40C9-8E59-BD3E6691517E}"/>
    <cellStyle name="20% - Accent1 7 2 3" xfId="2829" xr:uid="{74BF76E1-E1FE-45B7-A7DE-457420C46C54}"/>
    <cellStyle name="20% - Accent1 7 3" xfId="1123" xr:uid="{886B4EBD-D18C-4744-BB92-3DCF4BA26DE9}"/>
    <cellStyle name="20% - Accent1 7 3 2" xfId="2006" xr:uid="{B28F56AA-23DB-4973-BBDE-720FEF743F68}"/>
    <cellStyle name="20% - Accent1 7 3 2 2" xfId="3895" xr:uid="{94775CC9-4AF2-44C9-960D-BD5C8AF264E3}"/>
    <cellStyle name="20% - Accent1 7 3 3" xfId="3017" xr:uid="{DAF32C0A-D38C-4F32-9F65-DA122E096129}"/>
    <cellStyle name="20% - Accent1 7 4" xfId="1308" xr:uid="{C2189673-151F-46C4-B93B-2AB64DA2893D}"/>
    <cellStyle name="20% - Accent1 7 4 2" xfId="2191" xr:uid="{94BF3C60-FE5B-46C3-8FDE-912A13866790}"/>
    <cellStyle name="20% - Accent1 7 4 2 2" xfId="4080" xr:uid="{58F1D45D-9C6D-4FB4-8AB4-A0599434CD47}"/>
    <cellStyle name="20% - Accent1 7 4 3" xfId="3202" xr:uid="{7144204F-7D0C-459D-BD95-881B546DCD44}"/>
    <cellStyle name="20% - Accent1 7 5" xfId="1591" xr:uid="{BF7FD953-7BB6-4A1B-BC4B-FAC2C1597A45}"/>
    <cellStyle name="20% - Accent1 7 5 2" xfId="3480" xr:uid="{7C03C1E4-1EEA-43EF-9D7E-C5F7862868B5}"/>
    <cellStyle name="20% - Accent1 7 6" xfId="2634" xr:uid="{CF684D1D-06C0-4D60-A199-16DDB7311505}"/>
    <cellStyle name="20% - Accent1 7 7" xfId="672" xr:uid="{D02BB052-761F-402C-8FE1-F40CEF40640F}"/>
    <cellStyle name="20% - Accent1 8" xfId="734" xr:uid="{1B0EE776-8769-4CE3-BF34-EE18009F356D}"/>
    <cellStyle name="20% - Accent1 8 2" xfId="1621" xr:uid="{9F7B649F-7975-46AC-8EBA-ECBEC60924A9}"/>
    <cellStyle name="20% - Accent1 8 2 2" xfId="3510" xr:uid="{48E157F2-4BB3-4EAF-ADDB-2CE4F0EE4019}"/>
    <cellStyle name="20% - Accent1 8 3" xfId="2656" xr:uid="{84C2BDB1-DCA6-4707-B36B-1C1C98ABF3C0}"/>
    <cellStyle name="20% - Accent1 9" xfId="950" xr:uid="{F7494633-A75B-40F2-ADBC-BBE753829FDC}"/>
    <cellStyle name="20% - Accent1 9 2" xfId="1833" xr:uid="{0AD7E296-3AAC-4ECA-9D0F-FA12559961BF}"/>
    <cellStyle name="20% - Accent1 9 2 2" xfId="3722" xr:uid="{11F93E9F-178B-4E81-A801-647CDC9C3630}"/>
    <cellStyle name="20% - Accent1 9 3" xfId="2844" xr:uid="{202EF237-5EAF-4493-9D07-B29D2514191F}"/>
    <cellStyle name="20% - Accent2" xfId="406" builtinId="34" customBuiltin="1"/>
    <cellStyle name="20% - Accent2 10" xfId="1137" xr:uid="{6A3D6E10-3D29-414A-8D60-0453431AB4C8}"/>
    <cellStyle name="20% - Accent2 10 2" xfId="2020" xr:uid="{F2C72F7A-E1E7-4033-9469-B3DE0A2E1AB4}"/>
    <cellStyle name="20% - Accent2 10 2 2" xfId="3909" xr:uid="{697A6754-7359-4F79-B7AC-80F73E7C8849}"/>
    <cellStyle name="20% - Accent2 10 3" xfId="3031" xr:uid="{83C1B40D-63F1-4F5F-8617-6D82A5967A45}"/>
    <cellStyle name="20% - Accent2 11" xfId="1337" xr:uid="{5EA28211-AF81-46F3-907B-A50C67754E7E}"/>
    <cellStyle name="20% - Accent2 11 2" xfId="3226" xr:uid="{D698D9A8-F853-4063-995D-6E63841122C0}"/>
    <cellStyle name="20% - Accent2 12" xfId="2420" xr:uid="{CD4FB305-D0D7-482A-964E-77A8295C62AA}"/>
    <cellStyle name="20% - Accent2 2" xfId="156" xr:uid="{00000000-0005-0000-0000-00000F000000}"/>
    <cellStyle name="20% - Accent2 2 2" xfId="285" xr:uid="{00000000-0005-0000-0000-000010000000}"/>
    <cellStyle name="20% - Accent2 2 2 2" xfId="856" xr:uid="{998D60A1-A207-4759-8641-21547024B7E8}"/>
    <cellStyle name="20% - Accent2 2 2 2 2" xfId="1743" xr:uid="{B5BEC87C-34A8-4DA0-A653-9CD4996EDE9A}"/>
    <cellStyle name="20% - Accent2 2 2 2 2 2" xfId="3632" xr:uid="{02CB1AE3-5718-4577-8039-C81B7C9AD1C6}"/>
    <cellStyle name="20% - Accent2 2 2 2 3" xfId="2775" xr:uid="{44E8A75D-4C58-4861-9DD6-E37E3762F9E0}"/>
    <cellStyle name="20% - Accent2 2 2 3" xfId="1069" xr:uid="{2561AF78-F42A-431D-B5FA-5A3A54C330A1}"/>
    <cellStyle name="20% - Accent2 2 2 3 2" xfId="1952" xr:uid="{A32ABBD0-108A-4481-95E0-335270F5C192}"/>
    <cellStyle name="20% - Accent2 2 2 3 2 2" xfId="3841" xr:uid="{1943BF67-144D-43B3-A31E-8C0B6B9CE33F}"/>
    <cellStyle name="20% - Accent2 2 2 3 3" xfId="2963" xr:uid="{4BEA3C39-EB5E-4024-BA52-4B77A5F76E2A}"/>
    <cellStyle name="20% - Accent2 2 2 4" xfId="1254" xr:uid="{9D3BA6B6-D9A5-4D9E-9AAC-1DEBA2E243CD}"/>
    <cellStyle name="20% - Accent2 2 2 4 2" xfId="2137" xr:uid="{7755D947-4564-44F4-8DB4-4DC9DBFC4F34}"/>
    <cellStyle name="20% - Accent2 2 2 4 2 2" xfId="4026" xr:uid="{E6D46A35-DA77-4123-8970-E54BF1293522}"/>
    <cellStyle name="20% - Accent2 2 2 4 3" xfId="3148" xr:uid="{DB1D07C0-49F4-4654-BE7E-67A9C782B41A}"/>
    <cellStyle name="20% - Accent2 2 2 5" xfId="1517" xr:uid="{5F7CB5BA-61DA-4E5A-A478-B20F72A26977}"/>
    <cellStyle name="20% - Accent2 2 2 5 2" xfId="3406" xr:uid="{8398432F-499F-4C82-B543-7E8024C13D0D}"/>
    <cellStyle name="20% - Accent2 2 2 6" xfId="2565" xr:uid="{59D1F215-9FA6-44EA-BF3C-C7A68F63B8DD}"/>
    <cellStyle name="20% - Accent2 2 2 7" xfId="601" xr:uid="{EC38D7C7-6374-45CC-922E-322FDAF5ADF4}"/>
    <cellStyle name="20% - Accent2 2 3" xfId="228" xr:uid="{00000000-0005-0000-0000-000011000000}"/>
    <cellStyle name="20% - Accent2 2 3 2" xfId="806" xr:uid="{5E0CF0CC-9C61-487F-B18F-B7AAFE9ED696}"/>
    <cellStyle name="20% - Accent2 2 3 2 2" xfId="1693" xr:uid="{E485532C-3F36-4397-A957-6441F41FB94E}"/>
    <cellStyle name="20% - Accent2 2 3 2 2 2" xfId="3582" xr:uid="{7575A11C-F59C-4A1B-B716-F58AC367F3A0}"/>
    <cellStyle name="20% - Accent2 2 3 2 3" xfId="2725" xr:uid="{85F39451-ABAD-4ECC-B46E-A992E67FBF1F}"/>
    <cellStyle name="20% - Accent2 2 3 3" xfId="1019" xr:uid="{EC72C197-5890-4D2B-ADD6-20290BC92258}"/>
    <cellStyle name="20% - Accent2 2 3 3 2" xfId="1902" xr:uid="{C8B305BD-2211-440B-8952-E74530C9E2EC}"/>
    <cellStyle name="20% - Accent2 2 3 3 2 2" xfId="3791" xr:uid="{29D02D02-43FD-4F92-AD65-8CA1C219602A}"/>
    <cellStyle name="20% - Accent2 2 3 3 3" xfId="2913" xr:uid="{880B8703-28E0-4660-8112-587BABF26698}"/>
    <cellStyle name="20% - Accent2 2 3 4" xfId="1204" xr:uid="{731E44D2-FB8E-4259-AEB7-A2DA4C741BDC}"/>
    <cellStyle name="20% - Accent2 2 3 4 2" xfId="2087" xr:uid="{DC2E4386-1CC2-4C1B-A187-348F5337C9B6}"/>
    <cellStyle name="20% - Accent2 2 3 4 2 2" xfId="3976" xr:uid="{3C56EDAD-22BB-4F70-8E84-E2C8E62622E8}"/>
    <cellStyle name="20% - Accent2 2 3 4 3" xfId="3098" xr:uid="{5BB34379-ECED-410D-B71E-8599E9438A0B}"/>
    <cellStyle name="20% - Accent2 2 3 5" xfId="1466" xr:uid="{880D9D12-024A-480E-95C3-F39834893564}"/>
    <cellStyle name="20% - Accent2 2 3 5 2" xfId="3355" xr:uid="{0DECC3AC-C6FB-4BB7-B9D4-EAED3DFB1FE3}"/>
    <cellStyle name="20% - Accent2 2 3 6" xfId="2511" xr:uid="{CD774AFC-DEB9-4D6E-AF54-F123D1C0959B}"/>
    <cellStyle name="20% - Accent2 2 3 7" xfId="546" xr:uid="{D570416E-97AC-44BB-973D-D2B0B2E3CB36}"/>
    <cellStyle name="20% - Accent2 2 4" xfId="755" xr:uid="{8E5BB6A9-5857-4DB6-BBF1-BAF9EABC70AA}"/>
    <cellStyle name="20% - Accent2 2 4 2" xfId="1642" xr:uid="{B29D0EDA-609E-4290-814F-0C9937FEB04A}"/>
    <cellStyle name="20% - Accent2 2 4 2 2" xfId="3531" xr:uid="{90514A94-F9A3-4E07-AB0A-20B2B8CE81B7}"/>
    <cellStyle name="20% - Accent2 2 4 3" xfId="2674" xr:uid="{76B5C2CF-6822-4ECE-BA94-7B58ABC91C81}"/>
    <cellStyle name="20% - Accent2 2 5" xfId="968" xr:uid="{C6E18E42-8B2C-4F46-AEEC-EF21AF323374}"/>
    <cellStyle name="20% - Accent2 2 5 2" xfId="1851" xr:uid="{07A6BE3D-E68F-45E9-8252-77D895A662FF}"/>
    <cellStyle name="20% - Accent2 2 5 2 2" xfId="3740" xr:uid="{7035029D-D8B3-45E9-8D33-15A3C864F39A}"/>
    <cellStyle name="20% - Accent2 2 5 3" xfId="2862" xr:uid="{10A43A9A-7CB6-49ED-BD78-0C53D9FDAB3E}"/>
    <cellStyle name="20% - Accent2 2 6" xfId="1153" xr:uid="{942A28C8-6541-4448-B5B4-69E0590D2AFB}"/>
    <cellStyle name="20% - Accent2 2 6 2" xfId="2036" xr:uid="{B5905A0B-199F-40CA-97A3-BAFE2697C209}"/>
    <cellStyle name="20% - Accent2 2 6 2 2" xfId="3925" xr:uid="{830D512C-F7D9-4870-8DD7-6B29A755F01A}"/>
    <cellStyle name="20% - Accent2 2 6 3" xfId="3047" xr:uid="{5EC76E35-9CAE-4903-BDFD-FB47FCD0C840}"/>
    <cellStyle name="20% - Accent2 2 7" xfId="1407" xr:uid="{A1EF9682-4D27-4FC2-9611-09C7997E3F56}"/>
    <cellStyle name="20% - Accent2 2 7 2" xfId="3296" xr:uid="{7F5762BF-3105-48EF-B615-EF1B9690D3DC}"/>
    <cellStyle name="20% - Accent2 2 8" xfId="2448" xr:uid="{D99FF924-A90A-4514-A471-3DC5A1A21853}"/>
    <cellStyle name="20% - Accent2 2 9" xfId="487" xr:uid="{587A3927-C6C2-4D32-A091-0DBF1F8C19D1}"/>
    <cellStyle name="20% - Accent2 3" xfId="189" xr:uid="{00000000-0005-0000-0000-000012000000}"/>
    <cellStyle name="20% - Accent2 3 2" xfId="286" xr:uid="{00000000-0005-0000-0000-000013000000}"/>
    <cellStyle name="20% - Accent2 3 2 2" xfId="857" xr:uid="{55F1DA72-17D9-441D-AB10-8C8760419464}"/>
    <cellStyle name="20% - Accent2 3 2 2 2" xfId="1744" xr:uid="{717A1084-887A-4074-AB67-810DAFA66912}"/>
    <cellStyle name="20% - Accent2 3 2 2 2 2" xfId="3633" xr:uid="{460EDEC9-B9ED-49F5-A986-9540A09DC606}"/>
    <cellStyle name="20% - Accent2 3 2 2 3" xfId="2776" xr:uid="{F00FB8FC-D500-4467-9819-2E52C96BBAA0}"/>
    <cellStyle name="20% - Accent2 3 2 3" xfId="1070" xr:uid="{010CC7C3-ACF1-4868-8E10-62D51DDB79B6}"/>
    <cellStyle name="20% - Accent2 3 2 3 2" xfId="1953" xr:uid="{97F91CB1-10CE-4984-8A6F-EC8A6419C8E9}"/>
    <cellStyle name="20% - Accent2 3 2 3 2 2" xfId="3842" xr:uid="{EE4C5563-9BE3-4D83-A04A-6C04F8D74210}"/>
    <cellStyle name="20% - Accent2 3 2 3 3" xfId="2964" xr:uid="{10EA52F5-779C-483A-9DA9-20C923970CE6}"/>
    <cellStyle name="20% - Accent2 3 2 4" xfId="1255" xr:uid="{747CC710-175F-488A-9FA2-BB49BED65F65}"/>
    <cellStyle name="20% - Accent2 3 2 4 2" xfId="2138" xr:uid="{3C2AB2EC-4CB0-4689-86B2-B2B1AAF13A73}"/>
    <cellStyle name="20% - Accent2 3 2 4 2 2" xfId="4027" xr:uid="{3BC10AC4-D056-4C0F-A160-302AFBA4ACD7}"/>
    <cellStyle name="20% - Accent2 3 2 4 3" xfId="3149" xr:uid="{FE91A9B9-FA26-47B1-9D11-2299DC8A5B91}"/>
    <cellStyle name="20% - Accent2 3 2 5" xfId="1518" xr:uid="{4BEB2C8E-01C8-44DD-991F-3F2A8ADBB2B6}"/>
    <cellStyle name="20% - Accent2 3 2 5 2" xfId="3407" xr:uid="{F5D00D49-7D2E-4F02-B180-F59471E26CE9}"/>
    <cellStyle name="20% - Accent2 3 2 6" xfId="2566" xr:uid="{B8DE102C-B5A2-43F5-9ACA-3709DC8D505C}"/>
    <cellStyle name="20% - Accent2 3 2 7" xfId="602" xr:uid="{3B54ABEA-47CB-49A6-86DD-D5826DA8AEDF}"/>
    <cellStyle name="20% - Accent2 3 3" xfId="250" xr:uid="{00000000-0005-0000-0000-000014000000}"/>
    <cellStyle name="20% - Accent2 3 3 2" xfId="824" xr:uid="{B75804B9-20A1-4B61-A56A-3B9EAD9931AD}"/>
    <cellStyle name="20% - Accent2 3 3 2 2" xfId="1711" xr:uid="{1A8DCDA6-883B-462C-B36D-481A6EF38933}"/>
    <cellStyle name="20% - Accent2 3 3 2 2 2" xfId="3600" xr:uid="{095B2C37-F618-4B51-AFD4-66C1614191C8}"/>
    <cellStyle name="20% - Accent2 3 3 2 3" xfId="2743" xr:uid="{2A8AE948-825F-40C9-A072-06EFA862023C}"/>
    <cellStyle name="20% - Accent2 3 3 3" xfId="1037" xr:uid="{F16630C5-12E3-4215-A945-E469C634C1C9}"/>
    <cellStyle name="20% - Accent2 3 3 3 2" xfId="1920" xr:uid="{101BFA31-2B20-4CD1-AFA2-30637C64B6F3}"/>
    <cellStyle name="20% - Accent2 3 3 3 2 2" xfId="3809" xr:uid="{29D10DD6-5B54-457E-84B0-F606EE96BABC}"/>
    <cellStyle name="20% - Accent2 3 3 3 3" xfId="2931" xr:uid="{A291DA20-3CAC-470A-8184-6D6499F2FC99}"/>
    <cellStyle name="20% - Accent2 3 3 4" xfId="1222" xr:uid="{2192DE0A-21D8-4971-BCA4-38674A1CC474}"/>
    <cellStyle name="20% - Accent2 3 3 4 2" xfId="2105" xr:uid="{4D60CB72-9F4C-4419-9E9C-11184E050DBF}"/>
    <cellStyle name="20% - Accent2 3 3 4 2 2" xfId="3994" xr:uid="{E3F4D5E0-B108-42A6-877A-8269ED542315}"/>
    <cellStyle name="20% - Accent2 3 3 4 3" xfId="3116" xr:uid="{60DDDBBC-9037-44C4-86F0-4C9DBDBC98AD}"/>
    <cellStyle name="20% - Accent2 3 3 5" xfId="1484" xr:uid="{790A8F05-8B74-4A8F-A544-68D0764A6677}"/>
    <cellStyle name="20% - Accent2 3 3 5 2" xfId="3373" xr:uid="{9FCAF13E-B4F0-4B1B-9A8C-78A409AFED77}"/>
    <cellStyle name="20% - Accent2 3 3 6" xfId="2533" xr:uid="{EB957EC7-49E3-46AC-AD13-56C52CEF4E6A}"/>
    <cellStyle name="20% - Accent2 3 3 7" xfId="566" xr:uid="{EDB7CA6D-C7DE-45DA-B7D8-43262CCCF19C}"/>
    <cellStyle name="20% - Accent2 3 4" xfId="773" xr:uid="{81F9031C-DE93-4154-BF30-2E176798CE41}"/>
    <cellStyle name="20% - Accent2 3 4 2" xfId="1660" xr:uid="{69E05EA5-94AC-43E5-BF38-DE8CC88EC1BF}"/>
    <cellStyle name="20% - Accent2 3 4 2 2" xfId="3549" xr:uid="{9C85AD68-1976-42B3-B70E-0417ED0EF71F}"/>
    <cellStyle name="20% - Accent2 3 4 3" xfId="2692" xr:uid="{AF49109D-7917-42A6-B065-69D8325E0DBE}"/>
    <cellStyle name="20% - Accent2 3 5" xfId="986" xr:uid="{224E71F9-83FF-4AE7-BF8B-725AA6CE1831}"/>
    <cellStyle name="20% - Accent2 3 5 2" xfId="1869" xr:uid="{498D70AA-E781-4B26-B194-FC919D3D25EC}"/>
    <cellStyle name="20% - Accent2 3 5 2 2" xfId="3758" xr:uid="{102E00EA-3F11-4A53-809E-88834A66A8CE}"/>
    <cellStyle name="20% - Accent2 3 5 3" xfId="2880" xr:uid="{53900A53-FFA4-4288-B192-8941860C1E5A}"/>
    <cellStyle name="20% - Accent2 3 6" xfId="1171" xr:uid="{B2F0E331-F05A-42FB-9427-1A382C654B1E}"/>
    <cellStyle name="20% - Accent2 3 6 2" xfId="2054" xr:uid="{51944F22-6C43-45DE-97B3-D30639B6C2BC}"/>
    <cellStyle name="20% - Accent2 3 6 2 2" xfId="3943" xr:uid="{57278B30-FCD5-441F-9544-DB11F74CC8AC}"/>
    <cellStyle name="20% - Accent2 3 6 3" xfId="3065" xr:uid="{44425E5C-0C84-46E9-B431-52B41F83C7B0}"/>
    <cellStyle name="20% - Accent2 3 7" xfId="1430" xr:uid="{3DF469AA-C8A7-4FCE-93AD-C71048047FAF}"/>
    <cellStyle name="20% - Accent2 3 7 2" xfId="3319" xr:uid="{93A11922-1D7C-4FAD-829B-8870330CBB67}"/>
    <cellStyle name="20% - Accent2 3 8" xfId="2472" xr:uid="{15C33817-CFF4-49B5-8A0D-408C718EDDF9}"/>
    <cellStyle name="20% - Accent2 3 9" xfId="511" xr:uid="{EA32AE17-8EF2-4BEA-A0CD-45436D70BFC1}"/>
    <cellStyle name="20% - Accent2 4" xfId="271" xr:uid="{00000000-0005-0000-0000-000015000000}"/>
    <cellStyle name="20% - Accent2 4 2" xfId="284" xr:uid="{00000000-0005-0000-0000-000016000000}"/>
    <cellStyle name="20% - Accent2 4 3" xfId="844" xr:uid="{0EFA1D6B-7759-4537-9AFD-158B3B6E035E}"/>
    <cellStyle name="20% - Accent2 4 3 2" xfId="1731" xr:uid="{B67ED34A-8C34-438A-BBB5-346AB9179656}"/>
    <cellStyle name="20% - Accent2 4 3 2 2" xfId="3620" xr:uid="{065F21C7-0480-44B0-B800-28F0D4B4D07D}"/>
    <cellStyle name="20% - Accent2 4 3 3" xfId="2763" xr:uid="{BCDFD30C-8A06-4A8C-8B71-631B6D236415}"/>
    <cellStyle name="20% - Accent2 4 4" xfId="1057" xr:uid="{1CFE85FB-AE64-4B20-9386-8FC428C70B6F}"/>
    <cellStyle name="20% - Accent2 4 4 2" xfId="1940" xr:uid="{FFD1A863-09B3-4715-85E2-A3762BE942DA}"/>
    <cellStyle name="20% - Accent2 4 4 2 2" xfId="3829" xr:uid="{F710A070-FF45-4E38-B1FA-BABBE43B5148}"/>
    <cellStyle name="20% - Accent2 4 4 3" xfId="2951" xr:uid="{E2597A0D-9E52-4E06-85D9-05ED8BBC9A1F}"/>
    <cellStyle name="20% - Accent2 4 5" xfId="1242" xr:uid="{08C5947A-4FA8-4AC7-B762-C8D1D337FBAD}"/>
    <cellStyle name="20% - Accent2 4 5 2" xfId="2125" xr:uid="{61DA4776-F8C0-4353-A97B-5F9C5781AB41}"/>
    <cellStyle name="20% - Accent2 4 5 2 2" xfId="4014" xr:uid="{8EA3A84A-6136-401A-A987-C647A31A0379}"/>
    <cellStyle name="20% - Accent2 4 5 3" xfId="3136" xr:uid="{29BB95D2-77A1-4EB5-B39A-2FDE7EBE6EA8}"/>
    <cellStyle name="20% - Accent2 4 6" xfId="1505" xr:uid="{20979B09-1AD0-427D-B429-06C0DBCBBE05}"/>
    <cellStyle name="20% - Accent2 4 6 2" xfId="3394" xr:uid="{8C077DE4-4B3D-4022-8643-CA61A58F9D72}"/>
    <cellStyle name="20% - Accent2 4 7" xfId="2553" xr:uid="{A0C927D9-DE5B-43F8-9AC8-4973B06DB13B}"/>
    <cellStyle name="20% - Accent2 4 8" xfId="587" xr:uid="{9C568BE7-B9AE-4B16-8C38-E18B462102A4}"/>
    <cellStyle name="20% - Accent2 5" xfId="206" xr:uid="{00000000-0005-0000-0000-000017000000}"/>
    <cellStyle name="20% - Accent2 5 2" xfId="790" xr:uid="{A389EBCD-3693-498C-8EA4-730E0FA7C439}"/>
    <cellStyle name="20% - Accent2 5 2 2" xfId="1677" xr:uid="{EE83A4AA-D142-421C-8A3B-D42F2E19283E}"/>
    <cellStyle name="20% - Accent2 5 2 2 2" xfId="3566" xr:uid="{6379FF47-86EE-4EF0-8909-0921D35D7248}"/>
    <cellStyle name="20% - Accent2 5 2 3" xfId="2709" xr:uid="{6A2FDC8D-96F7-4270-8C70-907E3B2A3EA1}"/>
    <cellStyle name="20% - Accent2 5 3" xfId="1003" xr:uid="{F9AF32A5-9845-45FC-8810-305E8186C18D}"/>
    <cellStyle name="20% - Accent2 5 3 2" xfId="1886" xr:uid="{48844762-6437-4999-B4B4-BE0E0135CFD6}"/>
    <cellStyle name="20% - Accent2 5 3 2 2" xfId="3775" xr:uid="{8CFE2B89-6F3F-4876-8393-F597F0E2E3BC}"/>
    <cellStyle name="20% - Accent2 5 3 3" xfId="2897" xr:uid="{C35A6EDD-E8F3-4725-A04A-C149C283F4D7}"/>
    <cellStyle name="20% - Accent2 5 4" xfId="1188" xr:uid="{1CDDEF9B-0F38-454E-AF43-B322CE0EA90E}"/>
    <cellStyle name="20% - Accent2 5 4 2" xfId="2071" xr:uid="{C8F5D715-7E1C-46FE-8459-9CE6ACC4FF41}"/>
    <cellStyle name="20% - Accent2 5 4 2 2" xfId="3960" xr:uid="{26730865-08B9-4B96-9C98-160033B21FA0}"/>
    <cellStyle name="20% - Accent2 5 4 3" xfId="3082" xr:uid="{F09EF152-2A4E-4D05-84A1-33E753027E38}"/>
    <cellStyle name="20% - Accent2 5 5" xfId="1447" xr:uid="{F68105D2-9A99-4852-AA6A-F5B952579759}"/>
    <cellStyle name="20% - Accent2 5 5 2" xfId="3336" xr:uid="{E8B11BB6-FBB2-4E4F-BF9A-96026C7088C0}"/>
    <cellStyle name="20% - Accent2 5 6" xfId="2489" xr:uid="{E8B2F8FA-225E-446A-A7AE-F5BDAE4E599D}"/>
    <cellStyle name="20% - Accent2 5 7" xfId="528" xr:uid="{4D7136F2-DDCA-41D4-9C83-9D1397E82193}"/>
    <cellStyle name="20% - Accent2 6" xfId="374" xr:uid="{00000000-0005-0000-0000-000018000000}"/>
    <cellStyle name="20% - Accent2 6 2" xfId="902" xr:uid="{051B9644-25E7-417E-B0EC-80FBC6490AC2}"/>
    <cellStyle name="20% - Accent2 6 2 2" xfId="1787" xr:uid="{36ED13C4-41C0-4E8E-B26C-72CD41422BCA}"/>
    <cellStyle name="20% - Accent2 6 2 2 2" xfId="3676" xr:uid="{56049AA9-A267-4012-AE82-E3AEC473752B}"/>
    <cellStyle name="20% - Accent2 6 2 3" xfId="2815" xr:uid="{12AC87EF-7E99-47D1-9220-EE07F917653D}"/>
    <cellStyle name="20% - Accent2 6 3" xfId="1109" xr:uid="{541395CE-5C6F-4ACC-AA28-CCFEB088BFF9}"/>
    <cellStyle name="20% - Accent2 6 3 2" xfId="1992" xr:uid="{CFCBDD3F-B769-4B92-B3BD-BAAAD75B8B8D}"/>
    <cellStyle name="20% - Accent2 6 3 2 2" xfId="3881" xr:uid="{54D06E3B-2316-4B26-8800-DE899BBDFB14}"/>
    <cellStyle name="20% - Accent2 6 3 3" xfId="3003" xr:uid="{7F166CD9-4A79-4C37-858C-A71ED2DC8171}"/>
    <cellStyle name="20% - Accent2 6 4" xfId="1294" xr:uid="{77D7F03D-B4C0-4CAA-B0BD-E440B7B786C6}"/>
    <cellStyle name="20% - Accent2 6 4 2" xfId="2177" xr:uid="{D85F6901-EE4E-407B-92B4-CD666FBBD89C}"/>
    <cellStyle name="20% - Accent2 6 4 2 2" xfId="4066" xr:uid="{424D7139-9D57-4212-BCDF-F1DCE3EFA327}"/>
    <cellStyle name="20% - Accent2 6 4 3" xfId="3188" xr:uid="{0322427B-23BE-4CB0-9F5F-9C3F1D61A7A0}"/>
    <cellStyle name="20% - Accent2 6 5" xfId="1577" xr:uid="{0FD44124-8AF3-4053-88BA-9179A671E500}"/>
    <cellStyle name="20% - Accent2 6 5 2" xfId="3466" xr:uid="{DAB64E19-C428-49D4-8D68-4B21BD881863}"/>
    <cellStyle name="20% - Accent2 6 6" xfId="2620" xr:uid="{CED4E1D6-160F-49FE-A98E-241570DD2F61}"/>
    <cellStyle name="20% - Accent2 6 7" xfId="658" xr:uid="{1DADB99E-20B9-470C-92D1-39442E5E5A81}"/>
    <cellStyle name="20% - Accent2 7" xfId="109" xr:uid="{00000000-0005-0000-0000-000019000000}"/>
    <cellStyle name="20% - Accent2 7 2" xfId="918" xr:uid="{E3F3F7AA-7EF5-47D8-8C24-9EE25075D300}"/>
    <cellStyle name="20% - Accent2 7 2 2" xfId="1803" xr:uid="{F1DA23FB-9673-4664-A337-F86E377D09CD}"/>
    <cellStyle name="20% - Accent2 7 2 2 2" xfId="3692" xr:uid="{34832609-181A-414F-ADEA-02D8072F59BC}"/>
    <cellStyle name="20% - Accent2 7 2 3" xfId="2831" xr:uid="{96D84E96-D67D-411C-912F-1C0E818E9F26}"/>
    <cellStyle name="20% - Accent2 7 3" xfId="1125" xr:uid="{E78D298D-0AFF-416F-AFCA-08D6B8D84EC7}"/>
    <cellStyle name="20% - Accent2 7 3 2" xfId="2008" xr:uid="{4DF5BE19-6DD7-4FEE-BA38-72863472E16B}"/>
    <cellStyle name="20% - Accent2 7 3 2 2" xfId="3897" xr:uid="{8B8D2F8D-1AB2-42AD-AAAD-2B9CE38D56A8}"/>
    <cellStyle name="20% - Accent2 7 3 3" xfId="3019" xr:uid="{0C42B37E-EC9F-4D65-A476-CC05BD0CE5E0}"/>
    <cellStyle name="20% - Accent2 7 4" xfId="1310" xr:uid="{96C5816C-010A-499D-B951-1BA34755D887}"/>
    <cellStyle name="20% - Accent2 7 4 2" xfId="2193" xr:uid="{A4719991-DE19-43A7-89E6-BDD5AF02AD9A}"/>
    <cellStyle name="20% - Accent2 7 4 2 2" xfId="4082" xr:uid="{CDA6F99F-6DB4-4300-8F8A-37958D05D389}"/>
    <cellStyle name="20% - Accent2 7 4 3" xfId="3204" xr:uid="{87028026-A419-40D0-A076-985E5BA3D239}"/>
    <cellStyle name="20% - Accent2 7 5" xfId="1593" xr:uid="{775B6B2B-D5CD-40A4-AEA5-FC7349677E6E}"/>
    <cellStyle name="20% - Accent2 7 5 2" xfId="3482" xr:uid="{A65F47CB-4072-4635-9173-606947F85CFD}"/>
    <cellStyle name="20% - Accent2 7 6" xfId="2636" xr:uid="{AC2924B5-77AC-4A2C-B9E6-8D6841979B40}"/>
    <cellStyle name="20% - Accent2 7 7" xfId="674" xr:uid="{1B005759-81DC-4B18-9F67-835C9287685F}"/>
    <cellStyle name="20% - Accent2 8" xfId="736" xr:uid="{1789E1C4-DDAE-41D4-818F-591DCA7B81AC}"/>
    <cellStyle name="20% - Accent2 8 2" xfId="1623" xr:uid="{E77E4A22-F694-43BE-8758-2B3C7565C72A}"/>
    <cellStyle name="20% - Accent2 8 2 2" xfId="3512" xr:uid="{923F88D9-F86C-4ECF-9408-78BA9E5C2717}"/>
    <cellStyle name="20% - Accent2 8 3" xfId="2658" xr:uid="{537DEA95-BBB0-4118-83A5-6427A1C79DC7}"/>
    <cellStyle name="20% - Accent2 9" xfId="952" xr:uid="{CBE238B3-5A78-491A-B445-F6FC170E9113}"/>
    <cellStyle name="20% - Accent2 9 2" xfId="1835" xr:uid="{11495AE9-1674-448C-BDAA-DF637A986690}"/>
    <cellStyle name="20% - Accent2 9 2 2" xfId="3724" xr:uid="{3862DE01-250F-4071-96BC-26F08183DBC6}"/>
    <cellStyle name="20% - Accent2 9 3" xfId="2846" xr:uid="{C7BC72C3-DD87-49C8-A943-1116182BA834}"/>
    <cellStyle name="20% - Accent3" xfId="409" builtinId="38" customBuiltin="1"/>
    <cellStyle name="20% - Accent3 10" xfId="1139" xr:uid="{DC424825-2A33-446D-B4DD-82C8D299BF48}"/>
    <cellStyle name="20% - Accent3 10 2" xfId="2022" xr:uid="{E2DEA496-E887-4A13-BB60-DE127E779CF5}"/>
    <cellStyle name="20% - Accent3 10 2 2" xfId="3911" xr:uid="{43856607-58A5-4507-9257-A252A02010BB}"/>
    <cellStyle name="20% - Accent3 10 3" xfId="3033" xr:uid="{1015997E-09CD-4007-9C11-555DF3FFCBD4}"/>
    <cellStyle name="20% - Accent3 11" xfId="1340" xr:uid="{B3864AB1-40BD-41BA-84EA-D9F2FBB3C3E4}"/>
    <cellStyle name="20% - Accent3 11 2" xfId="3229" xr:uid="{5690EF07-C8F0-4E42-9DAE-3B160CB4FB09}"/>
    <cellStyle name="20% - Accent3 12" xfId="2422" xr:uid="{D9601B67-45B9-4B81-9D42-BA00AE974BD1}"/>
    <cellStyle name="20% - Accent3 2" xfId="158" xr:uid="{00000000-0005-0000-0000-00001A000000}"/>
    <cellStyle name="20% - Accent3 2 2" xfId="288" xr:uid="{00000000-0005-0000-0000-00001B000000}"/>
    <cellStyle name="20% - Accent3 2 2 2" xfId="858" xr:uid="{563609F1-097F-41D1-A80A-E6BF645ABF65}"/>
    <cellStyle name="20% - Accent3 2 2 2 2" xfId="1745" xr:uid="{C6A78947-41FE-4C33-8A5A-0BD9800DA803}"/>
    <cellStyle name="20% - Accent3 2 2 2 2 2" xfId="3634" xr:uid="{65BB810D-D180-4F66-9DF2-56799FF36601}"/>
    <cellStyle name="20% - Accent3 2 2 2 3" xfId="2777" xr:uid="{FFAC8B2E-4800-4EF7-9725-F935246B4F7E}"/>
    <cellStyle name="20% - Accent3 2 2 3" xfId="1071" xr:uid="{44F481E6-CCA3-4231-92A5-76E48B1172B2}"/>
    <cellStyle name="20% - Accent3 2 2 3 2" xfId="1954" xr:uid="{87F52507-5861-4D34-97FB-3BA1BE50DC25}"/>
    <cellStyle name="20% - Accent3 2 2 3 2 2" xfId="3843" xr:uid="{78861D76-9F7E-4172-972D-FD15D27A41E7}"/>
    <cellStyle name="20% - Accent3 2 2 3 3" xfId="2965" xr:uid="{9344CEAF-63BD-4037-8579-3A6A135B8B36}"/>
    <cellStyle name="20% - Accent3 2 2 4" xfId="1256" xr:uid="{9E5E3370-64FF-4C62-BEDA-AE7670692943}"/>
    <cellStyle name="20% - Accent3 2 2 4 2" xfId="2139" xr:uid="{E690F516-69A5-41A1-905D-69A4137A1953}"/>
    <cellStyle name="20% - Accent3 2 2 4 2 2" xfId="4028" xr:uid="{A7A9F4EA-656D-4937-9DD0-F53474CD0A68}"/>
    <cellStyle name="20% - Accent3 2 2 4 3" xfId="3150" xr:uid="{24706CB4-FFE3-451E-8459-E93682C7F294}"/>
    <cellStyle name="20% - Accent3 2 2 5" xfId="1520" xr:uid="{D17B2736-9A42-4B75-B5BA-88F749008BDC}"/>
    <cellStyle name="20% - Accent3 2 2 5 2" xfId="3409" xr:uid="{71027C79-E854-4FD0-9B9C-8636D8855760}"/>
    <cellStyle name="20% - Accent3 2 2 6" xfId="2567" xr:uid="{BF4B1F29-4268-4F93-9C2E-A5D804AAA554}"/>
    <cellStyle name="20% - Accent3 2 2 7" xfId="603" xr:uid="{F349BDFD-E4B9-4172-B2E7-0CD34250FE4E}"/>
    <cellStyle name="20% - Accent3 2 3" xfId="230" xr:uid="{00000000-0005-0000-0000-00001C000000}"/>
    <cellStyle name="20% - Accent3 2 3 2" xfId="808" xr:uid="{A0CBAA46-4318-40EC-A5B2-7CE222403EDA}"/>
    <cellStyle name="20% - Accent3 2 3 2 2" xfId="1695" xr:uid="{0F295783-97A1-4DC4-9C44-EE6F33A335B6}"/>
    <cellStyle name="20% - Accent3 2 3 2 2 2" xfId="3584" xr:uid="{C601146D-C76D-4F50-838D-C632CB9788D1}"/>
    <cellStyle name="20% - Accent3 2 3 2 3" xfId="2727" xr:uid="{D947EC86-4D01-45C0-BA93-9704A31A866A}"/>
    <cellStyle name="20% - Accent3 2 3 3" xfId="1021" xr:uid="{806F7C7D-26FC-4513-A8AB-9925CD4303EF}"/>
    <cellStyle name="20% - Accent3 2 3 3 2" xfId="1904" xr:uid="{7AC11007-4A0A-4424-B476-BFF5C1E15824}"/>
    <cellStyle name="20% - Accent3 2 3 3 2 2" xfId="3793" xr:uid="{9E83626A-4D5C-4252-91EF-756D3932553E}"/>
    <cellStyle name="20% - Accent3 2 3 3 3" xfId="2915" xr:uid="{805457D3-17E6-413F-8F91-CF9881F431B2}"/>
    <cellStyle name="20% - Accent3 2 3 4" xfId="1206" xr:uid="{20D6AD74-4BAD-44AA-9405-B15F3A691A65}"/>
    <cellStyle name="20% - Accent3 2 3 4 2" xfId="2089" xr:uid="{AC6A2B8B-2900-4316-B669-EF0E5289910B}"/>
    <cellStyle name="20% - Accent3 2 3 4 2 2" xfId="3978" xr:uid="{0C5FF473-2703-40F8-94F2-534EFB71CF31}"/>
    <cellStyle name="20% - Accent3 2 3 4 3" xfId="3100" xr:uid="{EB9B963C-CE9E-49D3-B26B-76FA493A5AAE}"/>
    <cellStyle name="20% - Accent3 2 3 5" xfId="1468" xr:uid="{E407C040-4ED0-475A-9B6A-622D8161DA43}"/>
    <cellStyle name="20% - Accent3 2 3 5 2" xfId="3357" xr:uid="{4C9823C8-DF3F-448B-99D7-0C30E38108D4}"/>
    <cellStyle name="20% - Accent3 2 3 6" xfId="2513" xr:uid="{7634D750-EEC5-469D-9583-495641001D03}"/>
    <cellStyle name="20% - Accent3 2 3 7" xfId="548" xr:uid="{21F0E9F8-55F8-4C11-9CCB-ED6A039647E6}"/>
    <cellStyle name="20% - Accent3 2 4" xfId="757" xr:uid="{8954E1A9-948B-49C4-81CC-8FBD08A4D755}"/>
    <cellStyle name="20% - Accent3 2 4 2" xfId="1644" xr:uid="{134FB10F-C281-443B-9E90-CFED30BB6C41}"/>
    <cellStyle name="20% - Accent3 2 4 2 2" xfId="3533" xr:uid="{AC82192E-EFA6-4C41-9F83-9438E6A619CD}"/>
    <cellStyle name="20% - Accent3 2 4 3" xfId="2676" xr:uid="{ED3E557D-9FC0-43CC-B1CB-7149FCA44B66}"/>
    <cellStyle name="20% - Accent3 2 5" xfId="970" xr:uid="{725E55C8-B3FF-48A8-B5BF-6F07BDBC8EBE}"/>
    <cellStyle name="20% - Accent3 2 5 2" xfId="1853" xr:uid="{45F68248-4DB7-44FB-BE90-36BE13A341AD}"/>
    <cellStyle name="20% - Accent3 2 5 2 2" xfId="3742" xr:uid="{B436DB01-0ACA-466D-9A68-8AEDA07AEA71}"/>
    <cellStyle name="20% - Accent3 2 5 3" xfId="2864" xr:uid="{270A468F-0412-49CC-804E-7D72CE38C239}"/>
    <cellStyle name="20% - Accent3 2 6" xfId="1155" xr:uid="{3B15C7BB-7494-4614-A9D5-93B8CE2FC26E}"/>
    <cellStyle name="20% - Accent3 2 6 2" xfId="2038" xr:uid="{31EC44C9-6EEE-439F-9F42-63D19E68D2E5}"/>
    <cellStyle name="20% - Accent3 2 6 2 2" xfId="3927" xr:uid="{27F768F6-9FD8-4A76-807F-96BC1CA73DF5}"/>
    <cellStyle name="20% - Accent3 2 6 3" xfId="3049" xr:uid="{2BB9AD3F-4933-41E3-913B-8A99A5B63301}"/>
    <cellStyle name="20% - Accent3 2 7" xfId="1409" xr:uid="{A02CC3ED-AA95-40BC-9543-DEDF9962239A}"/>
    <cellStyle name="20% - Accent3 2 7 2" xfId="3298" xr:uid="{61117462-D7C5-4059-9048-9A033605EE44}"/>
    <cellStyle name="20% - Accent3 2 8" xfId="2450" xr:uid="{00F8241A-5B63-44A3-9EB8-95B278A91949}"/>
    <cellStyle name="20% - Accent3 2 9" xfId="489" xr:uid="{FE4033B3-1F88-47BF-90DB-3C148F2B2936}"/>
    <cellStyle name="20% - Accent3 3" xfId="191" xr:uid="{00000000-0005-0000-0000-00001D000000}"/>
    <cellStyle name="20% - Accent3 3 2" xfId="289" xr:uid="{00000000-0005-0000-0000-00001E000000}"/>
    <cellStyle name="20% - Accent3 3 2 2" xfId="859" xr:uid="{5B2751DE-070F-4C85-BEDA-FCE11CB9CA16}"/>
    <cellStyle name="20% - Accent3 3 2 2 2" xfId="1746" xr:uid="{49352F90-CEDF-47F9-9DF0-583A7B5D3507}"/>
    <cellStyle name="20% - Accent3 3 2 2 2 2" xfId="3635" xr:uid="{C1D1E190-C3DD-46A6-8B01-23C59CFB0C20}"/>
    <cellStyle name="20% - Accent3 3 2 2 3" xfId="2778" xr:uid="{31F20FBE-BABB-4B59-B040-C9855F4BE10F}"/>
    <cellStyle name="20% - Accent3 3 2 3" xfId="1072" xr:uid="{98625AA2-FEC2-4C0D-89AF-28CC1C4DEE16}"/>
    <cellStyle name="20% - Accent3 3 2 3 2" xfId="1955" xr:uid="{178FFC5E-53FA-4120-AF3F-D13AEE3B7387}"/>
    <cellStyle name="20% - Accent3 3 2 3 2 2" xfId="3844" xr:uid="{11427337-895B-4A5F-A889-08DB5F153288}"/>
    <cellStyle name="20% - Accent3 3 2 3 3" xfId="2966" xr:uid="{75353410-2F59-4300-A1A8-ECDDF0409ECA}"/>
    <cellStyle name="20% - Accent3 3 2 4" xfId="1257" xr:uid="{30C79D5B-3370-4ECA-BA0E-E8F52A0DB834}"/>
    <cellStyle name="20% - Accent3 3 2 4 2" xfId="2140" xr:uid="{B19A1D1E-60BD-49EC-B2B7-07D4C5C3D180}"/>
    <cellStyle name="20% - Accent3 3 2 4 2 2" xfId="4029" xr:uid="{6D7FA0A6-FA36-4EA5-AC58-C8F50457C5CE}"/>
    <cellStyle name="20% - Accent3 3 2 4 3" xfId="3151" xr:uid="{74DEC7BD-1462-4C5C-A0E3-E5A894C8DC9F}"/>
    <cellStyle name="20% - Accent3 3 2 5" xfId="1521" xr:uid="{5C5FE880-09A2-45D6-98E5-768FB0D227E9}"/>
    <cellStyle name="20% - Accent3 3 2 5 2" xfId="3410" xr:uid="{C8677B19-0405-4563-B1C1-FE8C965488C2}"/>
    <cellStyle name="20% - Accent3 3 2 6" xfId="2568" xr:uid="{94C8D0C5-E6D8-43EA-8D2D-11FC62529BE1}"/>
    <cellStyle name="20% - Accent3 3 2 7" xfId="604" xr:uid="{2E2E579B-D785-4F00-90E4-D7F6156B606B}"/>
    <cellStyle name="20% - Accent3 3 3" xfId="252" xr:uid="{00000000-0005-0000-0000-00001F000000}"/>
    <cellStyle name="20% - Accent3 3 3 2" xfId="826" xr:uid="{83F4094E-A1BC-4709-B56D-76979BC847D4}"/>
    <cellStyle name="20% - Accent3 3 3 2 2" xfId="1713" xr:uid="{8AFEF3D3-E1C3-4C47-8A11-38C3FA2B812F}"/>
    <cellStyle name="20% - Accent3 3 3 2 2 2" xfId="3602" xr:uid="{0E125983-C6D3-479A-BFFE-1E561BBE3A97}"/>
    <cellStyle name="20% - Accent3 3 3 2 3" xfId="2745" xr:uid="{E2C86877-9425-4912-8042-F7E29FB55290}"/>
    <cellStyle name="20% - Accent3 3 3 3" xfId="1039" xr:uid="{4C6A0085-8BCA-4585-AC14-D73E93E7EBA8}"/>
    <cellStyle name="20% - Accent3 3 3 3 2" xfId="1922" xr:uid="{3380E0DD-A30F-49D7-90F0-180053B92978}"/>
    <cellStyle name="20% - Accent3 3 3 3 2 2" xfId="3811" xr:uid="{8D030431-AACE-4F1A-8AE2-50226337A5EA}"/>
    <cellStyle name="20% - Accent3 3 3 3 3" xfId="2933" xr:uid="{B4A3081F-CA88-4FE1-BB48-2A1BD5E1F591}"/>
    <cellStyle name="20% - Accent3 3 3 4" xfId="1224" xr:uid="{7AE3F1EB-C874-466D-97A5-D5FAD6EA61AC}"/>
    <cellStyle name="20% - Accent3 3 3 4 2" xfId="2107" xr:uid="{53C3E108-3FE4-402C-949A-4DCB7BA3D193}"/>
    <cellStyle name="20% - Accent3 3 3 4 2 2" xfId="3996" xr:uid="{ED892914-88DC-48E4-919A-46FDCC7E1214}"/>
    <cellStyle name="20% - Accent3 3 3 4 3" xfId="3118" xr:uid="{88594661-5AB0-458F-AF1D-665A49765E43}"/>
    <cellStyle name="20% - Accent3 3 3 5" xfId="1486" xr:uid="{9DDDBBD4-E7C9-4CC0-B5AD-522FF33310A2}"/>
    <cellStyle name="20% - Accent3 3 3 5 2" xfId="3375" xr:uid="{A0C83159-9F21-4AED-A8F4-31B01AFD38AE}"/>
    <cellStyle name="20% - Accent3 3 3 6" xfId="2535" xr:uid="{EAFD55DB-289A-4F7F-871B-CA2777032580}"/>
    <cellStyle name="20% - Accent3 3 3 7" xfId="568" xr:uid="{F4E15978-4AFD-444A-B552-B3DB8C793535}"/>
    <cellStyle name="20% - Accent3 3 4" xfId="775" xr:uid="{8BDF1B59-B61C-48FD-8681-8C3B9F23E7B0}"/>
    <cellStyle name="20% - Accent3 3 4 2" xfId="1662" xr:uid="{8CEC3A2B-C1B1-4371-AA05-6B3ED7176508}"/>
    <cellStyle name="20% - Accent3 3 4 2 2" xfId="3551" xr:uid="{C8984849-7D31-47D6-9051-E4DE0194E963}"/>
    <cellStyle name="20% - Accent3 3 4 3" xfId="2694" xr:uid="{FB6BA1DC-A530-4E7B-AC5E-8892AD704808}"/>
    <cellStyle name="20% - Accent3 3 5" xfId="988" xr:uid="{58ABE9BF-167F-4678-9154-826A1515E328}"/>
    <cellStyle name="20% - Accent3 3 5 2" xfId="1871" xr:uid="{93E272B8-06A2-4574-8D30-95886A9B4EE8}"/>
    <cellStyle name="20% - Accent3 3 5 2 2" xfId="3760" xr:uid="{23ED2EA7-8333-4DB0-B684-DE49B97BB9FC}"/>
    <cellStyle name="20% - Accent3 3 5 3" xfId="2882" xr:uid="{CAFC6CD5-8684-41D5-A4D3-3AD423B52FAD}"/>
    <cellStyle name="20% - Accent3 3 6" xfId="1173" xr:uid="{38B8844E-86C2-40C1-ADB5-ED8ED6180E16}"/>
    <cellStyle name="20% - Accent3 3 6 2" xfId="2056" xr:uid="{E71DDE66-AC88-425E-9993-D0E8D96B4F5A}"/>
    <cellStyle name="20% - Accent3 3 6 2 2" xfId="3945" xr:uid="{EC172990-85A5-4BD3-BC9F-A20B685541A8}"/>
    <cellStyle name="20% - Accent3 3 6 3" xfId="3067" xr:uid="{2EF70851-B699-485C-BE99-47DAA7980FA6}"/>
    <cellStyle name="20% - Accent3 3 7" xfId="1432" xr:uid="{86D74B6D-7A9A-49BE-A8CE-A4D328E8361D}"/>
    <cellStyle name="20% - Accent3 3 7 2" xfId="3321" xr:uid="{41B90DED-3EFA-425E-ADA8-7977117AEDC5}"/>
    <cellStyle name="20% - Accent3 3 8" xfId="2474" xr:uid="{4C561B4D-CF2C-4070-91C9-BB5FD43F97E0}"/>
    <cellStyle name="20% - Accent3 3 9" xfId="513" xr:uid="{65CF2C7C-270C-47FD-93EA-7DF412FE0FFA}"/>
    <cellStyle name="20% - Accent3 4" xfId="273" xr:uid="{00000000-0005-0000-0000-000020000000}"/>
    <cellStyle name="20% - Accent3 4 2" xfId="287" xr:uid="{00000000-0005-0000-0000-000021000000}"/>
    <cellStyle name="20% - Accent3 4 3" xfId="846" xr:uid="{EA57381B-2AD4-4B6C-A78C-3085D3FDBDC4}"/>
    <cellStyle name="20% - Accent3 4 3 2" xfId="1733" xr:uid="{239608D0-70F8-4F3B-BC7A-7175FFBBC4A7}"/>
    <cellStyle name="20% - Accent3 4 3 2 2" xfId="3622" xr:uid="{F57B8489-F43B-4153-B33E-7DBF46C0D0AF}"/>
    <cellStyle name="20% - Accent3 4 3 3" xfId="2765" xr:uid="{B818B894-48B5-43C1-8C4C-6C36FF1EDD9E}"/>
    <cellStyle name="20% - Accent3 4 4" xfId="1059" xr:uid="{2C68EF32-4C57-4368-A7A9-2C8A2FA51FF7}"/>
    <cellStyle name="20% - Accent3 4 4 2" xfId="1942" xr:uid="{E6A27F11-2869-43E2-8E13-C09D5325B5F8}"/>
    <cellStyle name="20% - Accent3 4 4 2 2" xfId="3831" xr:uid="{3C641977-C127-469D-8ECB-B9203E68025B}"/>
    <cellStyle name="20% - Accent3 4 4 3" xfId="2953" xr:uid="{936BC3B6-0624-4E5B-89CC-23CE75DEDB07}"/>
    <cellStyle name="20% - Accent3 4 5" xfId="1244" xr:uid="{5E485F60-D41C-4A8B-9096-357E435EC111}"/>
    <cellStyle name="20% - Accent3 4 5 2" xfId="2127" xr:uid="{DBA71870-FCB5-466F-B764-A229695FCAA0}"/>
    <cellStyle name="20% - Accent3 4 5 2 2" xfId="4016" xr:uid="{8614551C-5CCA-45DB-BCD8-46886E237B58}"/>
    <cellStyle name="20% - Accent3 4 5 3" xfId="3138" xr:uid="{60597AF9-26E5-4968-8FE7-A4DB1426DA45}"/>
    <cellStyle name="20% - Accent3 4 6" xfId="1507" xr:uid="{B45187CB-4ACA-4E9F-83BD-BE498EC34FBC}"/>
    <cellStyle name="20% - Accent3 4 6 2" xfId="3396" xr:uid="{553F21FA-CEB7-41EF-A0C6-03CE615608C2}"/>
    <cellStyle name="20% - Accent3 4 7" xfId="2555" xr:uid="{9317291A-5BEB-49DE-97F9-C75DE8B4C780}"/>
    <cellStyle name="20% - Accent3 4 8" xfId="589" xr:uid="{CA190661-C69A-42FE-A160-BC251433C02A}"/>
    <cellStyle name="20% - Accent3 5" xfId="208" xr:uid="{00000000-0005-0000-0000-000022000000}"/>
    <cellStyle name="20% - Accent3 5 2" xfId="792" xr:uid="{DEEA2B31-B177-4381-AA7E-540E8F244159}"/>
    <cellStyle name="20% - Accent3 5 2 2" xfId="1679" xr:uid="{C7DC9DF2-4DC9-490A-BF07-0AA79EBCDA15}"/>
    <cellStyle name="20% - Accent3 5 2 2 2" xfId="3568" xr:uid="{AA5325EA-057B-4B6A-A518-7C81A78B6F46}"/>
    <cellStyle name="20% - Accent3 5 2 3" xfId="2711" xr:uid="{6607724F-219D-4C23-9A9B-E2CEBE092A88}"/>
    <cellStyle name="20% - Accent3 5 3" xfId="1005" xr:uid="{E90933A1-7E67-47A7-8CED-F8B7C37F0E8A}"/>
    <cellStyle name="20% - Accent3 5 3 2" xfId="1888" xr:uid="{72ED1BA4-7493-4FA6-AD4D-8D6CAA2F67F4}"/>
    <cellStyle name="20% - Accent3 5 3 2 2" xfId="3777" xr:uid="{DA24F885-4EDE-4916-AA9B-457AABFE1C8C}"/>
    <cellStyle name="20% - Accent3 5 3 3" xfId="2899" xr:uid="{4B87DFEF-6541-477D-9D82-709BFC2D4710}"/>
    <cellStyle name="20% - Accent3 5 4" xfId="1190" xr:uid="{D61CB161-7A10-4AB0-82A1-745355AE9C93}"/>
    <cellStyle name="20% - Accent3 5 4 2" xfId="2073" xr:uid="{A5176E14-7442-4F43-8408-76ADBB36CE3C}"/>
    <cellStyle name="20% - Accent3 5 4 2 2" xfId="3962" xr:uid="{794CC09A-739F-44A2-A850-690816F80395}"/>
    <cellStyle name="20% - Accent3 5 4 3" xfId="3084" xr:uid="{BA8534F1-3C3D-4FA3-93B0-10B3558C00A4}"/>
    <cellStyle name="20% - Accent3 5 5" xfId="1449" xr:uid="{2BE5E754-15DD-4ADC-AB19-B0A6FCE3A8B0}"/>
    <cellStyle name="20% - Accent3 5 5 2" xfId="3338" xr:uid="{AB27A12F-3D61-4F5D-AB75-AB5BF08A26FD}"/>
    <cellStyle name="20% - Accent3 5 6" xfId="2491" xr:uid="{83C20C9D-E7DD-4209-BC88-2ABAB114A5CA}"/>
    <cellStyle name="20% - Accent3 5 7" xfId="530" xr:uid="{910233FE-2EB1-4AF6-9C56-AE8BF2B55A72}"/>
    <cellStyle name="20% - Accent3 6" xfId="376" xr:uid="{00000000-0005-0000-0000-000023000000}"/>
    <cellStyle name="20% - Accent3 6 2" xfId="904" xr:uid="{2F9743DF-D20E-4396-A23E-BEB3B1503471}"/>
    <cellStyle name="20% - Accent3 6 2 2" xfId="1789" xr:uid="{334D934B-BDE7-44EF-A594-348FA88DC750}"/>
    <cellStyle name="20% - Accent3 6 2 2 2" xfId="3678" xr:uid="{253A3980-1BD4-4DBB-B163-0BBE51A188DB}"/>
    <cellStyle name="20% - Accent3 6 2 3" xfId="2817" xr:uid="{DE40E699-D51B-4CAD-9363-E48650E9B1C5}"/>
    <cellStyle name="20% - Accent3 6 3" xfId="1111" xr:uid="{1B5086CD-6392-415C-ABA1-88E0CFA3EA8C}"/>
    <cellStyle name="20% - Accent3 6 3 2" xfId="1994" xr:uid="{E46301CD-FF4A-4C80-A978-C1BF24BCF019}"/>
    <cellStyle name="20% - Accent3 6 3 2 2" xfId="3883" xr:uid="{2571AB2C-6058-4B81-9054-7749B82B39C8}"/>
    <cellStyle name="20% - Accent3 6 3 3" xfId="3005" xr:uid="{145C1946-E837-4F5A-8614-B2E29174C1AE}"/>
    <cellStyle name="20% - Accent3 6 4" xfId="1296" xr:uid="{89316963-963E-4E9F-A03F-32E64B410A9D}"/>
    <cellStyle name="20% - Accent3 6 4 2" xfId="2179" xr:uid="{D734FEDA-2476-41D6-BFE1-5CDDF2865E70}"/>
    <cellStyle name="20% - Accent3 6 4 2 2" xfId="4068" xr:uid="{B86D16BC-5415-4998-A8F7-822532482920}"/>
    <cellStyle name="20% - Accent3 6 4 3" xfId="3190" xr:uid="{973C2413-7A78-4202-A613-384F246A98A2}"/>
    <cellStyle name="20% - Accent3 6 5" xfId="1579" xr:uid="{13B14AAC-A755-483E-A2F0-BD013B5EABEB}"/>
    <cellStyle name="20% - Accent3 6 5 2" xfId="3468" xr:uid="{ADF5E235-1AA7-46E6-BC02-2E42973F696D}"/>
    <cellStyle name="20% - Accent3 6 6" xfId="2622" xr:uid="{31F6A30E-3E17-40F6-BAC8-BFB0F6AD75B9}"/>
    <cellStyle name="20% - Accent3 6 7" xfId="660" xr:uid="{C41DF754-B772-4C17-8A02-77B96CB0DC69}"/>
    <cellStyle name="20% - Accent3 7" xfId="113" xr:uid="{00000000-0005-0000-0000-000024000000}"/>
    <cellStyle name="20% - Accent3 7 2" xfId="920" xr:uid="{CDC231E2-9EC5-42F5-8777-5AF21124CC7C}"/>
    <cellStyle name="20% - Accent3 7 2 2" xfId="1805" xr:uid="{D691D40A-0D8F-4379-B35F-C15E49CCADFA}"/>
    <cellStyle name="20% - Accent3 7 2 2 2" xfId="3694" xr:uid="{0752C8EE-A006-4246-AB27-6857837FD791}"/>
    <cellStyle name="20% - Accent3 7 2 3" xfId="2833" xr:uid="{1C9A59C6-87E0-4A9A-B980-8A848467773B}"/>
    <cellStyle name="20% - Accent3 7 3" xfId="1127" xr:uid="{0E8CE21E-2D60-464C-B22B-E54573AB2112}"/>
    <cellStyle name="20% - Accent3 7 3 2" xfId="2010" xr:uid="{6CE0CA7C-ECEF-454B-B25B-7EF0E31CA1F9}"/>
    <cellStyle name="20% - Accent3 7 3 2 2" xfId="3899" xr:uid="{CE5BA862-98FB-4FA1-B70E-ECD81D207C5F}"/>
    <cellStyle name="20% - Accent3 7 3 3" xfId="3021" xr:uid="{CA64B380-091E-41BB-B01D-BDD2EAB92599}"/>
    <cellStyle name="20% - Accent3 7 4" xfId="1312" xr:uid="{7A542A75-E818-420F-B50E-8930D081D1D9}"/>
    <cellStyle name="20% - Accent3 7 4 2" xfId="2195" xr:uid="{1C8BBED6-4182-41E6-A689-7822337E6348}"/>
    <cellStyle name="20% - Accent3 7 4 2 2" xfId="4084" xr:uid="{1FCACE3A-500A-469A-8AFB-998C759A79E4}"/>
    <cellStyle name="20% - Accent3 7 4 3" xfId="3206" xr:uid="{9CE84AE5-3AA9-4D63-84E3-14054F1CA340}"/>
    <cellStyle name="20% - Accent3 7 5" xfId="1595" xr:uid="{9B4DA6DE-6AA1-43D3-864F-EE34C23BBB65}"/>
    <cellStyle name="20% - Accent3 7 5 2" xfId="3484" xr:uid="{0D7E40A8-DFF6-4D31-A057-1C22485B6115}"/>
    <cellStyle name="20% - Accent3 7 6" xfId="2638" xr:uid="{30F0911B-617E-4014-8326-40AEC76C519D}"/>
    <cellStyle name="20% - Accent3 7 7" xfId="676" xr:uid="{EC394AF1-A624-45B9-B928-B289D49F66FC}"/>
    <cellStyle name="20% - Accent3 8" xfId="739" xr:uid="{4B218963-49F3-4E5E-AC71-17CC59D05827}"/>
    <cellStyle name="20% - Accent3 8 2" xfId="1626" xr:uid="{950E0027-06C0-4D0C-9AD9-A93B9748246D}"/>
    <cellStyle name="20% - Accent3 8 2 2" xfId="3515" xr:uid="{B24C8AB2-A5C5-4302-9D41-354963698290}"/>
    <cellStyle name="20% - Accent3 8 3" xfId="2660" xr:uid="{60C7A104-C70E-4CE7-8A80-564F970B3F0C}"/>
    <cellStyle name="20% - Accent3 9" xfId="954" xr:uid="{917F1830-1D69-4106-B390-D33052FB9FF8}"/>
    <cellStyle name="20% - Accent3 9 2" xfId="1837" xr:uid="{6348396A-8AFD-4525-958F-CC312D1B62A8}"/>
    <cellStyle name="20% - Accent3 9 2 2" xfId="3726" xr:uid="{1543EF7A-A1FB-4754-95CB-66849391FEE3}"/>
    <cellStyle name="20% - Accent3 9 3" xfId="2848" xr:uid="{084896C0-D58B-49DD-BCF0-9699449EF94D}"/>
    <cellStyle name="20% - Accent4" xfId="412" builtinId="42" customBuiltin="1"/>
    <cellStyle name="20% - Accent4 10" xfId="1141" xr:uid="{2461FFA8-C045-4858-BFC5-FC8721AD1582}"/>
    <cellStyle name="20% - Accent4 10 2" xfId="2024" xr:uid="{F9DD880E-0E69-4566-B42C-15D61A2EFEBC}"/>
    <cellStyle name="20% - Accent4 10 2 2" xfId="3913" xr:uid="{FAD9987E-A82A-4FE2-814E-B9DF6F97F72B}"/>
    <cellStyle name="20% - Accent4 10 3" xfId="3035" xr:uid="{36F91636-6BC6-4FA3-BC9E-D15346CADC71}"/>
    <cellStyle name="20% - Accent4 11" xfId="1344" xr:uid="{F1E475ED-8457-46E6-B8A0-2A8677212B75}"/>
    <cellStyle name="20% - Accent4 11 2" xfId="3233" xr:uid="{D90971FD-3154-4C72-9108-949AED2C0210}"/>
    <cellStyle name="20% - Accent4 12" xfId="2425" xr:uid="{0778625C-1B6A-4ED4-98A7-96B619BDD948}"/>
    <cellStyle name="20% - Accent4 2" xfId="160" xr:uid="{00000000-0005-0000-0000-000025000000}"/>
    <cellStyle name="20% - Accent4 2 2" xfId="291" xr:uid="{00000000-0005-0000-0000-000026000000}"/>
    <cellStyle name="20% - Accent4 2 2 2" xfId="860" xr:uid="{B8130B0F-6B79-41A4-8A2B-314BB97B36D2}"/>
    <cellStyle name="20% - Accent4 2 2 2 2" xfId="1747" xr:uid="{2C055C92-593B-4273-A753-7ABC5ACD38EF}"/>
    <cellStyle name="20% - Accent4 2 2 2 2 2" xfId="3636" xr:uid="{20241E9B-81A9-4E62-A3BD-D9903635551E}"/>
    <cellStyle name="20% - Accent4 2 2 2 3" xfId="2779" xr:uid="{AF3F7321-5215-47F9-B8FB-E68F3097453E}"/>
    <cellStyle name="20% - Accent4 2 2 3" xfId="1073" xr:uid="{6C724B60-5844-4664-AE47-C6BEDA383A13}"/>
    <cellStyle name="20% - Accent4 2 2 3 2" xfId="1956" xr:uid="{244CD385-5E9D-4A22-90F1-42E327010780}"/>
    <cellStyle name="20% - Accent4 2 2 3 2 2" xfId="3845" xr:uid="{CAEFBD14-253E-4E47-8D93-146E3EF255F7}"/>
    <cellStyle name="20% - Accent4 2 2 3 3" xfId="2967" xr:uid="{52F910EB-03D7-4C9E-A8ED-65E1A5F57AED}"/>
    <cellStyle name="20% - Accent4 2 2 4" xfId="1258" xr:uid="{784999BD-3541-4CE7-8616-45BA25DF8670}"/>
    <cellStyle name="20% - Accent4 2 2 4 2" xfId="2141" xr:uid="{A58C8902-6FD5-490B-A922-474EC11CF1F3}"/>
    <cellStyle name="20% - Accent4 2 2 4 2 2" xfId="4030" xr:uid="{63662AAB-575C-442B-9487-8F194F616316}"/>
    <cellStyle name="20% - Accent4 2 2 4 3" xfId="3152" xr:uid="{DA84D7A9-9621-41B3-873B-CB62FF4961F3}"/>
    <cellStyle name="20% - Accent4 2 2 5" xfId="1523" xr:uid="{9B4B61A9-229F-410C-A77D-04565F38AB70}"/>
    <cellStyle name="20% - Accent4 2 2 5 2" xfId="3412" xr:uid="{1D7D77AE-2333-44C7-81B8-EF647B3C6E4A}"/>
    <cellStyle name="20% - Accent4 2 2 6" xfId="2569" xr:uid="{072F6C09-D1F9-4A9F-AB6E-0D48D53B0766}"/>
    <cellStyle name="20% - Accent4 2 2 7" xfId="606" xr:uid="{ADE4C622-ABBE-47A2-AE18-D6C21234422E}"/>
    <cellStyle name="20% - Accent4 2 3" xfId="232" xr:uid="{00000000-0005-0000-0000-000027000000}"/>
    <cellStyle name="20% - Accent4 2 3 2" xfId="810" xr:uid="{090E4CDD-A54E-45C0-BFEE-F61D35A42CEB}"/>
    <cellStyle name="20% - Accent4 2 3 2 2" xfId="1697" xr:uid="{E04E84F9-E83D-40E1-A6AC-28B70E332283}"/>
    <cellStyle name="20% - Accent4 2 3 2 2 2" xfId="3586" xr:uid="{357369AA-2312-4F6B-A72A-2CB7E79AE683}"/>
    <cellStyle name="20% - Accent4 2 3 2 3" xfId="2729" xr:uid="{528C402D-85D0-4FAC-BE78-2140B66A8024}"/>
    <cellStyle name="20% - Accent4 2 3 3" xfId="1023" xr:uid="{DF919181-59FD-4AD4-B1A3-099AAF0A99C6}"/>
    <cellStyle name="20% - Accent4 2 3 3 2" xfId="1906" xr:uid="{C7553242-7C9E-4E17-989A-1F2E9F7E57EA}"/>
    <cellStyle name="20% - Accent4 2 3 3 2 2" xfId="3795" xr:uid="{51D23C9D-4FCE-4107-8483-4E921E2426BE}"/>
    <cellStyle name="20% - Accent4 2 3 3 3" xfId="2917" xr:uid="{93282855-0A7E-49A4-B800-6933BF3DA9E9}"/>
    <cellStyle name="20% - Accent4 2 3 4" xfId="1208" xr:uid="{C9FC66B3-AC22-453E-96E7-1D424ED7E236}"/>
    <cellStyle name="20% - Accent4 2 3 4 2" xfId="2091" xr:uid="{8B886A94-C829-4CED-A9E8-2A36C8AA8D1E}"/>
    <cellStyle name="20% - Accent4 2 3 4 2 2" xfId="3980" xr:uid="{4BA63689-93E4-43C3-AA43-8AEE633F3CB8}"/>
    <cellStyle name="20% - Accent4 2 3 4 3" xfId="3102" xr:uid="{6FD69236-F4D3-4BE2-8011-326A8BDEE9EE}"/>
    <cellStyle name="20% - Accent4 2 3 5" xfId="1470" xr:uid="{91B6DD97-64CC-4A42-BF0C-DBE0387B683D}"/>
    <cellStyle name="20% - Accent4 2 3 5 2" xfId="3359" xr:uid="{FBA9150C-AA92-458D-9B5F-5E52378AEBAE}"/>
    <cellStyle name="20% - Accent4 2 3 6" xfId="2515" xr:uid="{9C21F81B-2621-4534-A94B-066EFBCACDA1}"/>
    <cellStyle name="20% - Accent4 2 3 7" xfId="550" xr:uid="{F4B2E714-69F6-4C3F-89E8-1043AC9F4B60}"/>
    <cellStyle name="20% - Accent4 2 4" xfId="759" xr:uid="{E65CB472-D1E7-4BBD-B705-BDA1F056EF73}"/>
    <cellStyle name="20% - Accent4 2 4 2" xfId="1646" xr:uid="{275A61D9-E4C9-46EE-A7A7-D265D288E5C5}"/>
    <cellStyle name="20% - Accent4 2 4 2 2" xfId="3535" xr:uid="{7A01D627-69AE-4E1B-AE03-D6AEE52611F1}"/>
    <cellStyle name="20% - Accent4 2 4 3" xfId="2678" xr:uid="{0D0DFB71-9090-4972-9BE7-73981F10E6E4}"/>
    <cellStyle name="20% - Accent4 2 5" xfId="972" xr:uid="{52BF7E19-FC40-4E61-BD43-950E009AE74C}"/>
    <cellStyle name="20% - Accent4 2 5 2" xfId="1855" xr:uid="{DCB4E484-1238-4838-8F6A-062CC89211AD}"/>
    <cellStyle name="20% - Accent4 2 5 2 2" xfId="3744" xr:uid="{94A563BB-1C81-4AAE-BD6F-600864A1315B}"/>
    <cellStyle name="20% - Accent4 2 5 3" xfId="2866" xr:uid="{DE73D375-E368-4459-A84C-A3B20C63C412}"/>
    <cellStyle name="20% - Accent4 2 6" xfId="1157" xr:uid="{C1F5FD67-7BFD-476B-B41B-15F4DFE3A733}"/>
    <cellStyle name="20% - Accent4 2 6 2" xfId="2040" xr:uid="{314BE6AB-6530-42C4-8251-519FBD8B491E}"/>
    <cellStyle name="20% - Accent4 2 6 2 2" xfId="3929" xr:uid="{993982F7-9CBF-4C7D-BE21-70CEF38546E9}"/>
    <cellStyle name="20% - Accent4 2 6 3" xfId="3051" xr:uid="{E7905FC9-4B80-45D1-B8D9-D22DDDCA46DB}"/>
    <cellStyle name="20% - Accent4 2 7" xfId="1411" xr:uid="{DB1A85D3-AF1B-40C6-8130-245760404947}"/>
    <cellStyle name="20% - Accent4 2 7 2" xfId="3300" xr:uid="{679B2005-322C-4B35-811C-664A6D453BF6}"/>
    <cellStyle name="20% - Accent4 2 8" xfId="2452" xr:uid="{A6F00674-8CCA-42F0-B687-51D8EF933031}"/>
    <cellStyle name="20% - Accent4 2 9" xfId="491" xr:uid="{62086406-8147-4B17-8978-E3500330781A}"/>
    <cellStyle name="20% - Accent4 3" xfId="193" xr:uid="{00000000-0005-0000-0000-000028000000}"/>
    <cellStyle name="20% - Accent4 3 2" xfId="292" xr:uid="{00000000-0005-0000-0000-000029000000}"/>
    <cellStyle name="20% - Accent4 3 2 2" xfId="861" xr:uid="{43AD67AE-A139-4756-8848-02D0D1ADE8A1}"/>
    <cellStyle name="20% - Accent4 3 2 2 2" xfId="1748" xr:uid="{2C8A426B-FCE9-4E85-A906-ECD0B06C0143}"/>
    <cellStyle name="20% - Accent4 3 2 2 2 2" xfId="3637" xr:uid="{58203E1E-66D6-4A0D-B6DC-776A227914C7}"/>
    <cellStyle name="20% - Accent4 3 2 2 3" xfId="2780" xr:uid="{2FB1B53D-4995-4884-B0B3-492EBB8C68E4}"/>
    <cellStyle name="20% - Accent4 3 2 3" xfId="1074" xr:uid="{6FA542C7-2F42-44E5-9068-955C2357AB20}"/>
    <cellStyle name="20% - Accent4 3 2 3 2" xfId="1957" xr:uid="{4A6D2A32-7BEF-4B11-AF84-A77A1641E2A0}"/>
    <cellStyle name="20% - Accent4 3 2 3 2 2" xfId="3846" xr:uid="{E06E79C4-DC58-4A8C-8DFD-B350F726B7B6}"/>
    <cellStyle name="20% - Accent4 3 2 3 3" xfId="2968" xr:uid="{CAE844AF-0D57-4252-9C13-4656B65573E1}"/>
    <cellStyle name="20% - Accent4 3 2 4" xfId="1259" xr:uid="{A80025EE-A0D9-4410-B2EB-1CA31234A569}"/>
    <cellStyle name="20% - Accent4 3 2 4 2" xfId="2142" xr:uid="{08A9B346-B88E-4C64-8E8E-67FF86C72CA1}"/>
    <cellStyle name="20% - Accent4 3 2 4 2 2" xfId="4031" xr:uid="{CBB3D033-900E-4751-9A56-A757E5BE58FC}"/>
    <cellStyle name="20% - Accent4 3 2 4 3" xfId="3153" xr:uid="{AE83BD98-18C9-441E-8601-2200353110F1}"/>
    <cellStyle name="20% - Accent4 3 2 5" xfId="1524" xr:uid="{5CE8F096-C1A4-43AE-AB7D-A8051A38D64A}"/>
    <cellStyle name="20% - Accent4 3 2 5 2" xfId="3413" xr:uid="{BF50E941-8A32-4E6E-8451-EFAE5A2C2539}"/>
    <cellStyle name="20% - Accent4 3 2 6" xfId="2570" xr:uid="{E8BC7874-006A-4610-BFF1-A3AFDF1DB28B}"/>
    <cellStyle name="20% - Accent4 3 2 7" xfId="607" xr:uid="{29F1EFFB-9B82-4D34-A74A-059445EB0A21}"/>
    <cellStyle name="20% - Accent4 3 3" xfId="254" xr:uid="{00000000-0005-0000-0000-00002A000000}"/>
    <cellStyle name="20% - Accent4 3 3 2" xfId="828" xr:uid="{286D2DF2-35DA-4B16-BD98-CF9D2AF1E826}"/>
    <cellStyle name="20% - Accent4 3 3 2 2" xfId="1715" xr:uid="{CECF24A2-A2AC-40F2-9000-7E71609A74DC}"/>
    <cellStyle name="20% - Accent4 3 3 2 2 2" xfId="3604" xr:uid="{5897479D-F193-420B-B0C2-097BEA1C0D01}"/>
    <cellStyle name="20% - Accent4 3 3 2 3" xfId="2747" xr:uid="{1FCE0A08-390A-4578-B69D-E52A9EEB0917}"/>
    <cellStyle name="20% - Accent4 3 3 3" xfId="1041" xr:uid="{2C44A3C5-98B8-4AF3-A93C-30BA7DFF96E7}"/>
    <cellStyle name="20% - Accent4 3 3 3 2" xfId="1924" xr:uid="{E6A636B2-D9C5-4F0C-8D46-B721D66B90F1}"/>
    <cellStyle name="20% - Accent4 3 3 3 2 2" xfId="3813" xr:uid="{C902850D-459A-4DB6-AA9D-EE2136F9E1B4}"/>
    <cellStyle name="20% - Accent4 3 3 3 3" xfId="2935" xr:uid="{E72A57A5-D4E0-479C-AA8C-F0C31C58A00C}"/>
    <cellStyle name="20% - Accent4 3 3 4" xfId="1226" xr:uid="{EE602CC8-AE71-4D36-8CB2-2E690EA4AE5F}"/>
    <cellStyle name="20% - Accent4 3 3 4 2" xfId="2109" xr:uid="{6017D63D-8E0E-4539-83E0-6CE75B2CB338}"/>
    <cellStyle name="20% - Accent4 3 3 4 2 2" xfId="3998" xr:uid="{E3C641C7-57B9-4D9C-AE8D-ED0884904A71}"/>
    <cellStyle name="20% - Accent4 3 3 4 3" xfId="3120" xr:uid="{D43F7B30-5339-402B-8335-E60A430D1B06}"/>
    <cellStyle name="20% - Accent4 3 3 5" xfId="1488" xr:uid="{8724BA81-A62F-41D9-8A02-15CD41162AA3}"/>
    <cellStyle name="20% - Accent4 3 3 5 2" xfId="3377" xr:uid="{AA467729-42F5-486F-B6EA-A51850CD91C6}"/>
    <cellStyle name="20% - Accent4 3 3 6" xfId="2537" xr:uid="{91041746-6DFF-44D1-95F6-2AAF0C059948}"/>
    <cellStyle name="20% - Accent4 3 3 7" xfId="570" xr:uid="{389E807A-6AC9-4560-A798-9D3709295879}"/>
    <cellStyle name="20% - Accent4 3 4" xfId="777" xr:uid="{8D9373DC-C75A-4FB8-BB61-FD5C2A75C0E4}"/>
    <cellStyle name="20% - Accent4 3 4 2" xfId="1664" xr:uid="{ED18A04C-7DF7-44F7-ACDD-91D57401E349}"/>
    <cellStyle name="20% - Accent4 3 4 2 2" xfId="3553" xr:uid="{822B556F-709C-4F2F-9E48-2816DF9956E9}"/>
    <cellStyle name="20% - Accent4 3 4 3" xfId="2696" xr:uid="{AFBE0ACC-A87B-476A-8AFE-73CB556672B6}"/>
    <cellStyle name="20% - Accent4 3 5" xfId="990" xr:uid="{10A44284-C76B-448E-86FD-67681B8E2993}"/>
    <cellStyle name="20% - Accent4 3 5 2" xfId="1873" xr:uid="{264134E4-4099-49DC-A2EC-048DD586589F}"/>
    <cellStyle name="20% - Accent4 3 5 2 2" xfId="3762" xr:uid="{AB3BA0BF-092B-4D0E-A59B-82AC7EC338D9}"/>
    <cellStyle name="20% - Accent4 3 5 3" xfId="2884" xr:uid="{1890C4AE-A270-4E83-AFC2-8B375901D440}"/>
    <cellStyle name="20% - Accent4 3 6" xfId="1175" xr:uid="{7FD4F402-3253-435C-BBEF-7A56100917D9}"/>
    <cellStyle name="20% - Accent4 3 6 2" xfId="2058" xr:uid="{2CEA80EB-26D7-476F-9D7A-8C0A8B3099A8}"/>
    <cellStyle name="20% - Accent4 3 6 2 2" xfId="3947" xr:uid="{B8CDBE81-F6F7-4455-A0E6-1DFFC595CE25}"/>
    <cellStyle name="20% - Accent4 3 6 3" xfId="3069" xr:uid="{C6698AB9-FB48-49A3-83AB-D676DD79EF14}"/>
    <cellStyle name="20% - Accent4 3 7" xfId="1434" xr:uid="{6F4D2FE4-E43F-48DB-9211-37AE5EF0C064}"/>
    <cellStyle name="20% - Accent4 3 7 2" xfId="3323" xr:uid="{D6F90A7E-FB36-4CE1-B694-471723AC13C0}"/>
    <cellStyle name="20% - Accent4 3 8" xfId="2476" xr:uid="{38861441-DE0C-4A2B-BA00-F6BADC04B3AB}"/>
    <cellStyle name="20% - Accent4 3 9" xfId="515" xr:uid="{19B10CEF-2A4D-40CC-983D-E349BB97850D}"/>
    <cellStyle name="20% - Accent4 4" xfId="275" xr:uid="{00000000-0005-0000-0000-00002B000000}"/>
    <cellStyle name="20% - Accent4 4 2" xfId="290" xr:uid="{00000000-0005-0000-0000-00002C000000}"/>
    <cellStyle name="20% - Accent4 4 3" xfId="848" xr:uid="{9F1A1D51-6B79-4A22-AC4B-0D86BCA5D1D5}"/>
    <cellStyle name="20% - Accent4 4 3 2" xfId="1735" xr:uid="{562A16CF-B5AB-40B7-A1E2-DC58775A1090}"/>
    <cellStyle name="20% - Accent4 4 3 2 2" xfId="3624" xr:uid="{AFB66BE8-BAB7-4C13-86EA-53D49547D34D}"/>
    <cellStyle name="20% - Accent4 4 3 3" xfId="2767" xr:uid="{146DB56B-8E2F-4E31-8C3F-C108C8771E3A}"/>
    <cellStyle name="20% - Accent4 4 4" xfId="1061" xr:uid="{BA51F64F-2B22-4325-AA92-37DDB391A381}"/>
    <cellStyle name="20% - Accent4 4 4 2" xfId="1944" xr:uid="{8E5AE5D5-8C51-4221-8328-33163CF60E0C}"/>
    <cellStyle name="20% - Accent4 4 4 2 2" xfId="3833" xr:uid="{5C0BD970-9FD5-41C3-82CA-0A1B545497F9}"/>
    <cellStyle name="20% - Accent4 4 4 3" xfId="2955" xr:uid="{708D87AB-4993-45E2-A8F3-CF282C2826F3}"/>
    <cellStyle name="20% - Accent4 4 5" xfId="1246" xr:uid="{1C5E5C7C-29A0-4629-978D-4A2F38BD28E4}"/>
    <cellStyle name="20% - Accent4 4 5 2" xfId="2129" xr:uid="{4D558AEC-94CB-432D-86F5-56F0F7921E7A}"/>
    <cellStyle name="20% - Accent4 4 5 2 2" xfId="4018" xr:uid="{70ACD74D-9B06-4934-AC37-0D01D33D1655}"/>
    <cellStyle name="20% - Accent4 4 5 3" xfId="3140" xr:uid="{7C850122-1274-4DBB-A363-DEE7EC94F5B5}"/>
    <cellStyle name="20% - Accent4 4 6" xfId="1509" xr:uid="{1676D1A8-EB6B-42A0-883E-A2AD5463819F}"/>
    <cellStyle name="20% - Accent4 4 6 2" xfId="3398" xr:uid="{6FC86245-D8EB-42F6-81E1-81103F26F269}"/>
    <cellStyle name="20% - Accent4 4 7" xfId="2557" xr:uid="{2D5F65FF-52DD-436E-B6D5-75C949CE4F74}"/>
    <cellStyle name="20% - Accent4 4 8" xfId="591" xr:uid="{B487C8DA-ECD7-4548-9C00-5FBF198572F8}"/>
    <cellStyle name="20% - Accent4 5" xfId="210" xr:uid="{00000000-0005-0000-0000-00002D000000}"/>
    <cellStyle name="20% - Accent4 5 2" xfId="794" xr:uid="{DB8C5AB0-C749-4047-B0AA-5D1E08C8403E}"/>
    <cellStyle name="20% - Accent4 5 2 2" xfId="1681" xr:uid="{FAFB9D16-E5E1-483C-B3C5-05BDD41E4E2C}"/>
    <cellStyle name="20% - Accent4 5 2 2 2" xfId="3570" xr:uid="{4FBDACB0-EB91-4F86-A6CF-7D57A0605DBE}"/>
    <cellStyle name="20% - Accent4 5 2 3" xfId="2713" xr:uid="{EE10B066-B852-46D5-A9AE-CD9B5304BBED}"/>
    <cellStyle name="20% - Accent4 5 3" xfId="1007" xr:uid="{7936D8FB-71FC-466A-9870-DF4895F011F0}"/>
    <cellStyle name="20% - Accent4 5 3 2" xfId="1890" xr:uid="{AD81B192-8AA4-4428-9673-79C10FC273FF}"/>
    <cellStyle name="20% - Accent4 5 3 2 2" xfId="3779" xr:uid="{126B5BF5-C5E2-4295-9A2C-FD0664E8EC8A}"/>
    <cellStyle name="20% - Accent4 5 3 3" xfId="2901" xr:uid="{20B69FAB-F9E5-4FC2-8659-032DA4B42352}"/>
    <cellStyle name="20% - Accent4 5 4" xfId="1192" xr:uid="{621EAE00-4415-40CE-918B-2ED87813187F}"/>
    <cellStyle name="20% - Accent4 5 4 2" xfId="2075" xr:uid="{5DDF1286-F6B2-45B8-B73C-50A1B761BD23}"/>
    <cellStyle name="20% - Accent4 5 4 2 2" xfId="3964" xr:uid="{5646B75C-2AB5-402C-B469-D1A075576332}"/>
    <cellStyle name="20% - Accent4 5 4 3" xfId="3086" xr:uid="{8EB7F4C4-B935-4D87-9599-F3DA60E56E55}"/>
    <cellStyle name="20% - Accent4 5 5" xfId="1451" xr:uid="{73D23667-2D21-4481-A8F8-A2CBA09259E1}"/>
    <cellStyle name="20% - Accent4 5 5 2" xfId="3340" xr:uid="{EAD5A77C-1C1D-4B48-A47E-28509B543059}"/>
    <cellStyle name="20% - Accent4 5 6" xfId="2493" xr:uid="{232B1313-D716-4F25-8051-C15262F3EC37}"/>
    <cellStyle name="20% - Accent4 5 7" xfId="532" xr:uid="{4C10EA5E-D345-4B66-8E68-C670301B38E9}"/>
    <cellStyle name="20% - Accent4 6" xfId="378" xr:uid="{00000000-0005-0000-0000-00002E000000}"/>
    <cellStyle name="20% - Accent4 6 2" xfId="906" xr:uid="{BC474D4E-76FE-44B8-BE3A-C63735AD8F20}"/>
    <cellStyle name="20% - Accent4 6 2 2" xfId="1791" xr:uid="{6BAFCE49-82C6-43A7-B7AC-0089AB39E21B}"/>
    <cellStyle name="20% - Accent4 6 2 2 2" xfId="3680" xr:uid="{BB5E3291-14FE-47A4-B05B-F760E05B19CD}"/>
    <cellStyle name="20% - Accent4 6 2 3" xfId="2819" xr:uid="{A8633487-978C-4575-8DED-F1A9C3A31957}"/>
    <cellStyle name="20% - Accent4 6 3" xfId="1113" xr:uid="{2DC574FC-C6BA-45D9-B5F2-5446B7FE6317}"/>
    <cellStyle name="20% - Accent4 6 3 2" xfId="1996" xr:uid="{77D454F3-681B-4163-A56D-147F73091D54}"/>
    <cellStyle name="20% - Accent4 6 3 2 2" xfId="3885" xr:uid="{C966B3FE-C75F-4070-85E8-F5F4BB7D14A1}"/>
    <cellStyle name="20% - Accent4 6 3 3" xfId="3007" xr:uid="{E9BFB7AA-D304-4F77-9475-695CA9C739A7}"/>
    <cellStyle name="20% - Accent4 6 4" xfId="1298" xr:uid="{6F23391A-1BA4-47DF-A03C-8D24D8BF7CA9}"/>
    <cellStyle name="20% - Accent4 6 4 2" xfId="2181" xr:uid="{8D0490D8-6D54-4F26-9DDA-EC97BA399E36}"/>
    <cellStyle name="20% - Accent4 6 4 2 2" xfId="4070" xr:uid="{49D12241-557C-4E55-A729-C0F2EA093A16}"/>
    <cellStyle name="20% - Accent4 6 4 3" xfId="3192" xr:uid="{D7A9F07A-08B1-4328-A13E-326D37CB2DE7}"/>
    <cellStyle name="20% - Accent4 6 5" xfId="1581" xr:uid="{7D30FBF9-903B-4989-9416-841A2602163E}"/>
    <cellStyle name="20% - Accent4 6 5 2" xfId="3470" xr:uid="{48A1A1CA-D577-4D85-B4B3-79A47A386683}"/>
    <cellStyle name="20% - Accent4 6 6" xfId="2624" xr:uid="{F42CB448-AC4E-48C5-B45F-5F03C3258DD6}"/>
    <cellStyle name="20% - Accent4 6 7" xfId="662" xr:uid="{5EDB6297-580B-46F8-A224-1560D92BA4AF}"/>
    <cellStyle name="20% - Accent4 7" xfId="117" xr:uid="{00000000-0005-0000-0000-00002F000000}"/>
    <cellStyle name="20% - Accent4 7 2" xfId="922" xr:uid="{CE9D6998-BB73-4EB7-8BF8-B3EB67856F2A}"/>
    <cellStyle name="20% - Accent4 7 2 2" xfId="1807" xr:uid="{4E232628-4697-472B-B5F7-3C0ABAECC84E}"/>
    <cellStyle name="20% - Accent4 7 2 2 2" xfId="3696" xr:uid="{0140C12B-AA80-42C8-A1D5-6EBE85D811F0}"/>
    <cellStyle name="20% - Accent4 7 2 3" xfId="2835" xr:uid="{16D88693-C7CD-4AA6-8DBA-C4FAD7E0E22D}"/>
    <cellStyle name="20% - Accent4 7 3" xfId="1129" xr:uid="{DF9D7966-7D3E-4F27-A994-DABFC85EB33E}"/>
    <cellStyle name="20% - Accent4 7 3 2" xfId="2012" xr:uid="{6AC1C78C-FC59-467E-8268-49381EDBA3B8}"/>
    <cellStyle name="20% - Accent4 7 3 2 2" xfId="3901" xr:uid="{30D7E620-9C38-4DBF-A98C-D3EE5D3F2458}"/>
    <cellStyle name="20% - Accent4 7 3 3" xfId="3023" xr:uid="{535171F0-E3FA-4572-A42A-A186ABD9EF9B}"/>
    <cellStyle name="20% - Accent4 7 4" xfId="1314" xr:uid="{CB949106-31A8-4702-BBD4-A063DFAD7AE3}"/>
    <cellStyle name="20% - Accent4 7 4 2" xfId="2197" xr:uid="{06E7DB06-31DB-40A4-8776-92AD298F2E50}"/>
    <cellStyle name="20% - Accent4 7 4 2 2" xfId="4086" xr:uid="{F28DE842-E012-48EF-9D37-A1C7ED40A2D8}"/>
    <cellStyle name="20% - Accent4 7 4 3" xfId="3208" xr:uid="{4F1050B7-BF73-4142-AF79-542134AA35A2}"/>
    <cellStyle name="20% - Accent4 7 5" xfId="1597" xr:uid="{E143210F-E968-4876-BAA4-4CB31DF3078A}"/>
    <cellStyle name="20% - Accent4 7 5 2" xfId="3486" xr:uid="{5A3C0DBE-8D2E-495B-B4AA-7EED51017B45}"/>
    <cellStyle name="20% - Accent4 7 6" xfId="2640" xr:uid="{C93BBEA2-3624-43D6-AC95-873C379AD75E}"/>
    <cellStyle name="20% - Accent4 7 7" xfId="678" xr:uid="{07A1F992-B727-43F4-9216-1DEF2BC6D268}"/>
    <cellStyle name="20% - Accent4 8" xfId="742" xr:uid="{07E473B4-3663-4B78-97A9-39272850F9A7}"/>
    <cellStyle name="20% - Accent4 8 2" xfId="1629" xr:uid="{FA0E4655-790C-4B1D-8ADE-BC1B4DCF2B73}"/>
    <cellStyle name="20% - Accent4 8 2 2" xfId="3518" xr:uid="{DB80A897-064A-4142-87B5-F6BE339D39AD}"/>
    <cellStyle name="20% - Accent4 8 3" xfId="2662" xr:uid="{240CFDEC-F3D5-4927-B8F9-5077C4ABE2DF}"/>
    <cellStyle name="20% - Accent4 9" xfId="956" xr:uid="{FF71EE16-CB83-4CC0-9D8D-B1AA1ADBB111}"/>
    <cellStyle name="20% - Accent4 9 2" xfId="1839" xr:uid="{DD305CF1-F345-44DE-92F8-824650FF66D9}"/>
    <cellStyle name="20% - Accent4 9 2 2" xfId="3728" xr:uid="{C13304B4-D014-4C12-B10F-5C4C425D1D37}"/>
    <cellStyle name="20% - Accent4 9 3" xfId="2850" xr:uid="{1E3A102E-74BA-406B-A4DB-C853F6047921}"/>
    <cellStyle name="20% - Accent5" xfId="415" builtinId="46" customBuiltin="1"/>
    <cellStyle name="20% - Accent5 10" xfId="1143" xr:uid="{098A4B56-EA4C-4D7A-B251-94C1A2281D44}"/>
    <cellStyle name="20% - Accent5 10 2" xfId="2026" xr:uid="{52730E94-8E35-431E-9A4C-3332C1CC0DB1}"/>
    <cellStyle name="20% - Accent5 10 2 2" xfId="3915" xr:uid="{CEBFD73A-B675-4542-9657-71170A9F1D44}"/>
    <cellStyle name="20% - Accent5 10 3" xfId="3037" xr:uid="{CAE66891-FC3C-4686-ABAE-00F31F8C11BC}"/>
    <cellStyle name="20% - Accent5 11" xfId="1347" xr:uid="{12DC330F-4647-49E1-B822-86C377C72BE1}"/>
    <cellStyle name="20% - Accent5 11 2" xfId="3236" xr:uid="{ABE203C1-6161-41A5-A541-31D07BCA0644}"/>
    <cellStyle name="20% - Accent5 12" xfId="2428" xr:uid="{6A7A7D67-E3FB-4A30-825D-A4DA8426BCA1}"/>
    <cellStyle name="20% - Accent5 2" xfId="162" xr:uid="{00000000-0005-0000-0000-000030000000}"/>
    <cellStyle name="20% - Accent5 2 2" xfId="294" xr:uid="{00000000-0005-0000-0000-000031000000}"/>
    <cellStyle name="20% - Accent5 2 2 2" xfId="862" xr:uid="{8FEA2C57-4D5A-4BA9-98D2-9D8AF374DF10}"/>
    <cellStyle name="20% - Accent5 2 2 2 2" xfId="1749" xr:uid="{99763665-CE1B-45E2-8F22-E9BFFD30FF7C}"/>
    <cellStyle name="20% - Accent5 2 2 2 2 2" xfId="3638" xr:uid="{1912AC54-668C-4954-B5B0-65BEF7158914}"/>
    <cellStyle name="20% - Accent5 2 2 2 3" xfId="2781" xr:uid="{8DA49499-7813-48DE-A2C5-79A9F2081B93}"/>
    <cellStyle name="20% - Accent5 2 2 3" xfId="1075" xr:uid="{B277C2D5-46F2-47F1-9F2F-1EB2B4CBE61F}"/>
    <cellStyle name="20% - Accent5 2 2 3 2" xfId="1958" xr:uid="{5718B918-7F58-47EF-A0D9-695DB7DDC5B0}"/>
    <cellStyle name="20% - Accent5 2 2 3 2 2" xfId="3847" xr:uid="{B9DCA0DA-A900-4B10-8BCB-144031028211}"/>
    <cellStyle name="20% - Accent5 2 2 3 3" xfId="2969" xr:uid="{2A55FEB6-3933-4F39-B901-952092E90EF9}"/>
    <cellStyle name="20% - Accent5 2 2 4" xfId="1260" xr:uid="{3ECFE53B-6284-44DA-BBFD-0E65BB10B664}"/>
    <cellStyle name="20% - Accent5 2 2 4 2" xfId="2143" xr:uid="{5C9AB72A-DFB0-48A5-A730-363E6DE14378}"/>
    <cellStyle name="20% - Accent5 2 2 4 2 2" xfId="4032" xr:uid="{9E90EA63-66B2-4911-8EAC-00FCDFC79FCC}"/>
    <cellStyle name="20% - Accent5 2 2 4 3" xfId="3154" xr:uid="{5980822C-D1D2-4624-AD73-9397EFEA57CF}"/>
    <cellStyle name="20% - Accent5 2 2 5" xfId="1526" xr:uid="{D037A815-2770-4382-B2D4-430969FA70E5}"/>
    <cellStyle name="20% - Accent5 2 2 5 2" xfId="3415" xr:uid="{0BB37D98-627C-4CBD-B8A3-627AD56188C6}"/>
    <cellStyle name="20% - Accent5 2 2 6" xfId="2571" xr:uid="{B5332887-2815-4288-888F-D49D8402B510}"/>
    <cellStyle name="20% - Accent5 2 2 7" xfId="609" xr:uid="{301CDF8D-CCCF-473A-B781-9E48C35F7DD0}"/>
    <cellStyle name="20% - Accent5 2 3" xfId="234" xr:uid="{00000000-0005-0000-0000-000032000000}"/>
    <cellStyle name="20% - Accent5 2 3 2" xfId="812" xr:uid="{282405A5-2029-4DAB-94EB-ED3823657252}"/>
    <cellStyle name="20% - Accent5 2 3 2 2" xfId="1699" xr:uid="{A4DFA283-9B8F-40F9-9F5E-ABCE103A5BC5}"/>
    <cellStyle name="20% - Accent5 2 3 2 2 2" xfId="3588" xr:uid="{DB5F6750-EA3F-4914-A0C2-532ACC9F5E32}"/>
    <cellStyle name="20% - Accent5 2 3 2 3" xfId="2731" xr:uid="{36350C29-1B2A-4EC8-A752-65F144F41918}"/>
    <cellStyle name="20% - Accent5 2 3 3" xfId="1025" xr:uid="{C9FB168B-EE9C-4001-A676-D0D84F265224}"/>
    <cellStyle name="20% - Accent5 2 3 3 2" xfId="1908" xr:uid="{D4FFDAB0-DB3E-4DDA-B1F3-958F31218520}"/>
    <cellStyle name="20% - Accent5 2 3 3 2 2" xfId="3797" xr:uid="{01944F26-E0F9-4DB2-8AA6-3D45DF41EE5D}"/>
    <cellStyle name="20% - Accent5 2 3 3 3" xfId="2919" xr:uid="{B2BF5D1F-7EB6-4889-A5D2-AC609375FE6E}"/>
    <cellStyle name="20% - Accent5 2 3 4" xfId="1210" xr:uid="{975091DD-AB5D-4806-9C46-639956577629}"/>
    <cellStyle name="20% - Accent5 2 3 4 2" xfId="2093" xr:uid="{08D4A1C6-3FA9-4067-A288-F3D9C41EC326}"/>
    <cellStyle name="20% - Accent5 2 3 4 2 2" xfId="3982" xr:uid="{672527D7-ABB1-422E-A0D6-AA8EFB69670F}"/>
    <cellStyle name="20% - Accent5 2 3 4 3" xfId="3104" xr:uid="{21346418-728F-4036-97C3-DF2B1C3EAF0A}"/>
    <cellStyle name="20% - Accent5 2 3 5" xfId="1472" xr:uid="{44F0098A-7DD1-40DA-BD24-819CDFAADA6E}"/>
    <cellStyle name="20% - Accent5 2 3 5 2" xfId="3361" xr:uid="{60A769A9-E0D1-4F59-BC00-FDFF98595878}"/>
    <cellStyle name="20% - Accent5 2 3 6" xfId="2517" xr:uid="{04962B07-6E29-47A3-86B3-77499E43C067}"/>
    <cellStyle name="20% - Accent5 2 3 7" xfId="552" xr:uid="{ED70DE71-3F7A-423A-B205-3B79C558BA53}"/>
    <cellStyle name="20% - Accent5 2 4" xfId="761" xr:uid="{476E9B34-90B4-4253-BDE7-2BF243A5511A}"/>
    <cellStyle name="20% - Accent5 2 4 2" xfId="1648" xr:uid="{CBDE9E06-F4AC-4CB9-A80E-D97EE8F80494}"/>
    <cellStyle name="20% - Accent5 2 4 2 2" xfId="3537" xr:uid="{B7D8CCA9-875B-437E-8365-B8C1437C9516}"/>
    <cellStyle name="20% - Accent5 2 4 3" xfId="2680" xr:uid="{48CB9D69-1FC4-4634-91BD-D0CFE03099BD}"/>
    <cellStyle name="20% - Accent5 2 5" xfId="974" xr:uid="{194D51A7-4FA3-4A7A-A9C0-A98C39D89948}"/>
    <cellStyle name="20% - Accent5 2 5 2" xfId="1857" xr:uid="{FFE5F27E-53BF-410C-A3F1-05564DBC84D9}"/>
    <cellStyle name="20% - Accent5 2 5 2 2" xfId="3746" xr:uid="{7B99FB93-052A-4D44-8FEE-9CF05495BF0F}"/>
    <cellStyle name="20% - Accent5 2 5 3" xfId="2868" xr:uid="{A57C6BE0-78CD-47DD-8791-0F61426BE6E1}"/>
    <cellStyle name="20% - Accent5 2 6" xfId="1159" xr:uid="{0481E3BF-E1C6-4414-B349-30EA198413AB}"/>
    <cellStyle name="20% - Accent5 2 6 2" xfId="2042" xr:uid="{90D494B8-83C7-4CC9-BF9E-B85253DD1103}"/>
    <cellStyle name="20% - Accent5 2 6 2 2" xfId="3931" xr:uid="{04C33895-FD08-471E-89E5-CA3AC60DDCE7}"/>
    <cellStyle name="20% - Accent5 2 6 3" xfId="3053" xr:uid="{010DABDB-80E2-4A68-A8D0-7C4BA2747701}"/>
    <cellStyle name="20% - Accent5 2 7" xfId="1413" xr:uid="{D6379291-AA96-41A1-A55B-49BC1CED2DEE}"/>
    <cellStyle name="20% - Accent5 2 7 2" xfId="3302" xr:uid="{E11B4272-20B0-4444-9627-13E247B94359}"/>
    <cellStyle name="20% - Accent5 2 8" xfId="2454" xr:uid="{7558D556-102A-460A-A9A8-526F294CEBCC}"/>
    <cellStyle name="20% - Accent5 2 9" xfId="493" xr:uid="{430BC211-A530-48F0-AF74-E0BE1F51AB76}"/>
    <cellStyle name="20% - Accent5 3" xfId="195" xr:uid="{00000000-0005-0000-0000-000033000000}"/>
    <cellStyle name="20% - Accent5 3 2" xfId="295" xr:uid="{00000000-0005-0000-0000-000034000000}"/>
    <cellStyle name="20% - Accent5 3 2 2" xfId="863" xr:uid="{361165A1-54A5-4601-B9B2-8BDA41EF34AE}"/>
    <cellStyle name="20% - Accent5 3 2 2 2" xfId="1750" xr:uid="{86C682DE-D015-40AE-BC0C-E8A79D362FF5}"/>
    <cellStyle name="20% - Accent5 3 2 2 2 2" xfId="3639" xr:uid="{EAA4965F-B8FA-4142-AFA6-03F84822E77A}"/>
    <cellStyle name="20% - Accent5 3 2 2 3" xfId="2782" xr:uid="{D381AB71-2A3B-4B9A-8BB2-E10C662E466D}"/>
    <cellStyle name="20% - Accent5 3 2 3" xfId="1076" xr:uid="{BD699A53-A9EA-49E4-8729-9D60ECBCD6FB}"/>
    <cellStyle name="20% - Accent5 3 2 3 2" xfId="1959" xr:uid="{92BF838D-BBEE-43C4-AAB1-578408D71E68}"/>
    <cellStyle name="20% - Accent5 3 2 3 2 2" xfId="3848" xr:uid="{CC118834-8AC2-41BC-A39A-0F24289CE8DD}"/>
    <cellStyle name="20% - Accent5 3 2 3 3" xfId="2970" xr:uid="{D855F3AF-7309-497E-B4D4-CE414AA7F4CE}"/>
    <cellStyle name="20% - Accent5 3 2 4" xfId="1261" xr:uid="{8D2A765F-AD81-43AB-B9BE-7CE62F90208B}"/>
    <cellStyle name="20% - Accent5 3 2 4 2" xfId="2144" xr:uid="{EF42BD6F-888D-4668-AD0C-9FC784C5CB1B}"/>
    <cellStyle name="20% - Accent5 3 2 4 2 2" xfId="4033" xr:uid="{87F17746-A686-404B-94F8-FC6424FDE6A1}"/>
    <cellStyle name="20% - Accent5 3 2 4 3" xfId="3155" xr:uid="{8620E12E-6AD5-4140-9D3F-F29DBC9A846A}"/>
    <cellStyle name="20% - Accent5 3 2 5" xfId="1527" xr:uid="{1B0525C7-3127-4484-B63A-32B36770E3DE}"/>
    <cellStyle name="20% - Accent5 3 2 5 2" xfId="3416" xr:uid="{F5C7DB38-33A4-41D0-8DAC-595A0B6E06C6}"/>
    <cellStyle name="20% - Accent5 3 2 6" xfId="2572" xr:uid="{28374C31-528A-4CD6-87AE-22481979078C}"/>
    <cellStyle name="20% - Accent5 3 2 7" xfId="610" xr:uid="{7BEE4BA7-CE06-4184-86BC-2178CA6A8E13}"/>
    <cellStyle name="20% - Accent5 3 3" xfId="256" xr:uid="{00000000-0005-0000-0000-000035000000}"/>
    <cellStyle name="20% - Accent5 3 3 2" xfId="830" xr:uid="{AF7CBEE1-EAD8-48D8-96EE-E2B364277B94}"/>
    <cellStyle name="20% - Accent5 3 3 2 2" xfId="1717" xr:uid="{65ED2329-5AC7-4C74-BFD1-F085DEEDA223}"/>
    <cellStyle name="20% - Accent5 3 3 2 2 2" xfId="3606" xr:uid="{08FFABF0-38ED-42BD-91F7-CC989C22E4C2}"/>
    <cellStyle name="20% - Accent5 3 3 2 3" xfId="2749" xr:uid="{E0F042D2-ADA4-4096-8623-3C2072B0052D}"/>
    <cellStyle name="20% - Accent5 3 3 3" xfId="1043" xr:uid="{810257F3-96B9-4579-8B5B-129B4A93508D}"/>
    <cellStyle name="20% - Accent5 3 3 3 2" xfId="1926" xr:uid="{7E25D474-57AE-44A8-93CD-1CE0A4FE7A47}"/>
    <cellStyle name="20% - Accent5 3 3 3 2 2" xfId="3815" xr:uid="{3A93A989-543E-4B91-8756-D0420CE93593}"/>
    <cellStyle name="20% - Accent5 3 3 3 3" xfId="2937" xr:uid="{413A941C-A177-4C8D-B366-E4B6789CBBEC}"/>
    <cellStyle name="20% - Accent5 3 3 4" xfId="1228" xr:uid="{33412323-B1BE-4956-B807-D0C2B81C3051}"/>
    <cellStyle name="20% - Accent5 3 3 4 2" xfId="2111" xr:uid="{043F3147-6E63-4C40-9B3C-5F537FA1B22F}"/>
    <cellStyle name="20% - Accent5 3 3 4 2 2" xfId="4000" xr:uid="{3689E60F-8340-4C0C-9FAC-B8AE716D9EEA}"/>
    <cellStyle name="20% - Accent5 3 3 4 3" xfId="3122" xr:uid="{179D1B64-CE59-48A1-87B8-C064CD32FCF9}"/>
    <cellStyle name="20% - Accent5 3 3 5" xfId="1490" xr:uid="{1E44D11B-B4C1-4215-B57D-7652F49BE014}"/>
    <cellStyle name="20% - Accent5 3 3 5 2" xfId="3379" xr:uid="{2FEB5A84-FB64-42BC-B1EE-119A0AED0189}"/>
    <cellStyle name="20% - Accent5 3 3 6" xfId="2539" xr:uid="{F6966D2E-670E-46CB-81BD-09D4764341DD}"/>
    <cellStyle name="20% - Accent5 3 3 7" xfId="572" xr:uid="{F94A2A08-6E32-4D06-AE99-DEF4BEE5196F}"/>
    <cellStyle name="20% - Accent5 3 4" xfId="779" xr:uid="{FF262AD0-DE04-47C0-B451-A76785AFCB43}"/>
    <cellStyle name="20% - Accent5 3 4 2" xfId="1666" xr:uid="{3F3370E4-7667-4548-AC06-504FCAA628F5}"/>
    <cellStyle name="20% - Accent5 3 4 2 2" xfId="3555" xr:uid="{E23A77E7-FE40-4285-B54F-5460F2A35EE7}"/>
    <cellStyle name="20% - Accent5 3 4 3" xfId="2698" xr:uid="{D4E972D6-7EF7-4E98-AAAE-C8394BDAD870}"/>
    <cellStyle name="20% - Accent5 3 5" xfId="992" xr:uid="{0311102E-22F0-4D91-A2DD-892236EC800E}"/>
    <cellStyle name="20% - Accent5 3 5 2" xfId="1875" xr:uid="{D9E18930-B019-4C41-B9A1-5480836D2F9C}"/>
    <cellStyle name="20% - Accent5 3 5 2 2" xfId="3764" xr:uid="{C0E25411-A785-4B7F-88DA-F3612364056A}"/>
    <cellStyle name="20% - Accent5 3 5 3" xfId="2886" xr:uid="{C1D19B4D-91C0-4789-8106-FC2279E5A7B2}"/>
    <cellStyle name="20% - Accent5 3 6" xfId="1177" xr:uid="{72FF6A71-4D60-42D6-83C4-4B0484BC9CA4}"/>
    <cellStyle name="20% - Accent5 3 6 2" xfId="2060" xr:uid="{DEBE77C6-8D64-417C-9104-B7285FD8D9A9}"/>
    <cellStyle name="20% - Accent5 3 6 2 2" xfId="3949" xr:uid="{2420B378-2B11-44C0-870F-4A3BF8061889}"/>
    <cellStyle name="20% - Accent5 3 6 3" xfId="3071" xr:uid="{F98D835C-FA70-4C0D-A359-DB2C19C5BA39}"/>
    <cellStyle name="20% - Accent5 3 7" xfId="1436" xr:uid="{7D747467-608D-4AE1-B019-077E1DA836E5}"/>
    <cellStyle name="20% - Accent5 3 7 2" xfId="3325" xr:uid="{E372D140-EAB3-4939-A1BB-E5222BD67D2D}"/>
    <cellStyle name="20% - Accent5 3 8" xfId="2478" xr:uid="{CFFE4D01-BCF9-4B58-9F2B-DEB6A0F89494}"/>
    <cellStyle name="20% - Accent5 3 9" xfId="517" xr:uid="{04760F32-7F5F-4657-8C47-8FD4E98FEE6D}"/>
    <cellStyle name="20% - Accent5 4" xfId="277" xr:uid="{00000000-0005-0000-0000-000036000000}"/>
    <cellStyle name="20% - Accent5 4 2" xfId="293" xr:uid="{00000000-0005-0000-0000-000037000000}"/>
    <cellStyle name="20% - Accent5 4 3" xfId="850" xr:uid="{5EE691FA-9802-461C-BB8B-A0BBD4693C7D}"/>
    <cellStyle name="20% - Accent5 4 3 2" xfId="1737" xr:uid="{9A60CBD4-CE79-4E78-8240-2461A51210B4}"/>
    <cellStyle name="20% - Accent5 4 3 2 2" xfId="3626" xr:uid="{7FD8CA33-49B8-4E56-81DE-1265AAE867F9}"/>
    <cellStyle name="20% - Accent5 4 3 3" xfId="2769" xr:uid="{E07D04C1-2E25-4A9A-B281-389CAE2707DE}"/>
    <cellStyle name="20% - Accent5 4 4" xfId="1063" xr:uid="{B9205751-38FA-4138-A8D9-A905FCA5FB4D}"/>
    <cellStyle name="20% - Accent5 4 4 2" xfId="1946" xr:uid="{51170C15-DBAE-451A-AFBF-4D279FCC6F53}"/>
    <cellStyle name="20% - Accent5 4 4 2 2" xfId="3835" xr:uid="{4FD15B21-7CB9-4944-8A11-AC82D397CA56}"/>
    <cellStyle name="20% - Accent5 4 4 3" xfId="2957" xr:uid="{4CFB0806-5E72-4291-8A02-878F1A941DA3}"/>
    <cellStyle name="20% - Accent5 4 5" xfId="1248" xr:uid="{418EFA58-6256-412C-9EAD-B65508752EE7}"/>
    <cellStyle name="20% - Accent5 4 5 2" xfId="2131" xr:uid="{9EEC3DAA-63FB-4516-8953-D0C0CA484FEE}"/>
    <cellStyle name="20% - Accent5 4 5 2 2" xfId="4020" xr:uid="{798835A5-AA6F-456B-B6AE-BC425294117A}"/>
    <cellStyle name="20% - Accent5 4 5 3" xfId="3142" xr:uid="{95A8F053-954C-4D20-AB4E-1BCE4405C951}"/>
    <cellStyle name="20% - Accent5 4 6" xfId="1511" xr:uid="{12B556FC-BCB5-499B-BA93-28A302C29F41}"/>
    <cellStyle name="20% - Accent5 4 6 2" xfId="3400" xr:uid="{A6911BE4-A7EB-4763-BBDE-45872DFDB536}"/>
    <cellStyle name="20% - Accent5 4 7" xfId="2559" xr:uid="{8A78B188-138F-47AC-9D2B-396EF655F8E0}"/>
    <cellStyle name="20% - Accent5 4 8" xfId="593" xr:uid="{A216E4F0-504D-4D64-B610-202439F243A9}"/>
    <cellStyle name="20% - Accent5 5" xfId="212" xr:uid="{00000000-0005-0000-0000-000038000000}"/>
    <cellStyle name="20% - Accent5 5 2" xfId="796" xr:uid="{25BF8817-0D07-426E-AC8B-68AD0E92D7EE}"/>
    <cellStyle name="20% - Accent5 5 2 2" xfId="1683" xr:uid="{909B8195-C516-4570-AE2B-BFB7E7AE2FF3}"/>
    <cellStyle name="20% - Accent5 5 2 2 2" xfId="3572" xr:uid="{60DB7499-BA5E-4954-9923-75DACB152182}"/>
    <cellStyle name="20% - Accent5 5 2 3" xfId="2715" xr:uid="{BCEDB018-5997-4B17-B76D-BBD279A34C61}"/>
    <cellStyle name="20% - Accent5 5 3" xfId="1009" xr:uid="{309A2106-B922-4415-8078-E20F8951CDD5}"/>
    <cellStyle name="20% - Accent5 5 3 2" xfId="1892" xr:uid="{9404DD1E-064E-44FC-ACA4-842347559A4F}"/>
    <cellStyle name="20% - Accent5 5 3 2 2" xfId="3781" xr:uid="{E477A7D3-0878-46DE-8EE2-8B319BB31CBF}"/>
    <cellStyle name="20% - Accent5 5 3 3" xfId="2903" xr:uid="{E95D89B2-2E68-411F-87F0-A340F45974A3}"/>
    <cellStyle name="20% - Accent5 5 4" xfId="1194" xr:uid="{024D21B9-00C7-430B-AD45-CEBB709ED20F}"/>
    <cellStyle name="20% - Accent5 5 4 2" xfId="2077" xr:uid="{15A37387-643D-497A-A59A-1103D90BEA36}"/>
    <cellStyle name="20% - Accent5 5 4 2 2" xfId="3966" xr:uid="{FD78215D-D11F-41A9-BE8F-5C0046B2479A}"/>
    <cellStyle name="20% - Accent5 5 4 3" xfId="3088" xr:uid="{99EDD854-B01E-4678-B814-EE5021EACE2F}"/>
    <cellStyle name="20% - Accent5 5 5" xfId="1453" xr:uid="{C8149C9D-72DD-4594-8F79-C66F9911E727}"/>
    <cellStyle name="20% - Accent5 5 5 2" xfId="3342" xr:uid="{A88D93F6-191A-4C3C-B095-BF5A1E04C3CA}"/>
    <cellStyle name="20% - Accent5 5 6" xfId="2495" xr:uid="{9C1F99F6-B1C9-481B-A8E3-2AAF304A2AD1}"/>
    <cellStyle name="20% - Accent5 5 7" xfId="534" xr:uid="{E8FC1F15-E608-466C-8062-6DC091D4FAAB}"/>
    <cellStyle name="20% - Accent5 6" xfId="380" xr:uid="{00000000-0005-0000-0000-000039000000}"/>
    <cellStyle name="20% - Accent5 6 2" xfId="908" xr:uid="{51DF76C0-9782-4B1D-B2AF-C8BBD6F08234}"/>
    <cellStyle name="20% - Accent5 6 2 2" xfId="1793" xr:uid="{968FC447-BA9E-43F0-8F27-1747927B9CE8}"/>
    <cellStyle name="20% - Accent5 6 2 2 2" xfId="3682" xr:uid="{65416F07-F54C-42D2-AA46-C4FA3EDC02B3}"/>
    <cellStyle name="20% - Accent5 6 2 3" xfId="2821" xr:uid="{E9491CB6-EE41-4CEC-B601-3E42025C1BDD}"/>
    <cellStyle name="20% - Accent5 6 3" xfId="1115" xr:uid="{2B35D08E-5079-47AE-8668-F7B32532C118}"/>
    <cellStyle name="20% - Accent5 6 3 2" xfId="1998" xr:uid="{B7FABF75-A522-4631-AF31-AB0DF5555598}"/>
    <cellStyle name="20% - Accent5 6 3 2 2" xfId="3887" xr:uid="{22FCECB7-7D08-4C6F-BFB4-8DB151A7873B}"/>
    <cellStyle name="20% - Accent5 6 3 3" xfId="3009" xr:uid="{E0EF5A3F-0A0D-4542-8FEE-733C78A81278}"/>
    <cellStyle name="20% - Accent5 6 4" xfId="1300" xr:uid="{07F2FD52-EF58-484B-9EC9-E64B36B9622E}"/>
    <cellStyle name="20% - Accent5 6 4 2" xfId="2183" xr:uid="{0CF5FFE7-1BA7-4709-8E88-DACE1C70636A}"/>
    <cellStyle name="20% - Accent5 6 4 2 2" xfId="4072" xr:uid="{F687CF07-7AC0-43A7-87AA-53EA17CFE1EA}"/>
    <cellStyle name="20% - Accent5 6 4 3" xfId="3194" xr:uid="{5DEE7246-5D1C-46DC-849A-441D16C6C51F}"/>
    <cellStyle name="20% - Accent5 6 5" xfId="1583" xr:uid="{BFF4551F-E5D4-49A4-A31C-D15C95B2CCC1}"/>
    <cellStyle name="20% - Accent5 6 5 2" xfId="3472" xr:uid="{AE567EC4-238B-4080-9A8A-2A0016131370}"/>
    <cellStyle name="20% - Accent5 6 6" xfId="2626" xr:uid="{E35BEF52-8879-434A-82B7-5A2F38BB95EE}"/>
    <cellStyle name="20% - Accent5 6 7" xfId="664" xr:uid="{BC8870DC-343E-4D7A-85B9-081560D50F83}"/>
    <cellStyle name="20% - Accent5 7" xfId="121" xr:uid="{00000000-0005-0000-0000-00003A000000}"/>
    <cellStyle name="20% - Accent5 7 2" xfId="924" xr:uid="{E51DBD8E-578C-4FA5-894A-8E27309C0867}"/>
    <cellStyle name="20% - Accent5 7 2 2" xfId="1809" xr:uid="{CC5FA886-31AD-4F2A-B9F5-553AF1773305}"/>
    <cellStyle name="20% - Accent5 7 2 2 2" xfId="3698" xr:uid="{541312CC-47A1-4CC2-BEFF-042D9A2B5324}"/>
    <cellStyle name="20% - Accent5 7 2 3" xfId="2837" xr:uid="{7F87EC72-AD24-4FE5-A2AD-59310D03A1E7}"/>
    <cellStyle name="20% - Accent5 7 3" xfId="1131" xr:uid="{0E9A1CCB-4B71-44C9-896D-DC37D0D631DD}"/>
    <cellStyle name="20% - Accent5 7 3 2" xfId="2014" xr:uid="{83B1595E-B490-4763-AFD8-B4BA81B51188}"/>
    <cellStyle name="20% - Accent5 7 3 2 2" xfId="3903" xr:uid="{1AE99702-0805-4402-938B-D6F993C814B9}"/>
    <cellStyle name="20% - Accent5 7 3 3" xfId="3025" xr:uid="{989D1D51-D814-4D2F-97C6-7A2C08F0787D}"/>
    <cellStyle name="20% - Accent5 7 4" xfId="1316" xr:uid="{BC926AB8-E2DF-4F66-A6F7-43AD786275AF}"/>
    <cellStyle name="20% - Accent5 7 4 2" xfId="2199" xr:uid="{0E54CC4E-FCB5-40D4-8837-77CF14AE2805}"/>
    <cellStyle name="20% - Accent5 7 4 2 2" xfId="4088" xr:uid="{918B58C7-16BA-411C-B141-32A8D851D741}"/>
    <cellStyle name="20% - Accent5 7 4 3" xfId="3210" xr:uid="{846E9D03-B6A5-419B-8C0C-7763551ED4B6}"/>
    <cellStyle name="20% - Accent5 7 5" xfId="1599" xr:uid="{7FFEC1F0-ACDE-4DCB-9591-DD60DE4408EA}"/>
    <cellStyle name="20% - Accent5 7 5 2" xfId="3488" xr:uid="{3C20CA44-3CE2-4DA3-A8FE-057A877B3D33}"/>
    <cellStyle name="20% - Accent5 7 6" xfId="2642" xr:uid="{77C0860D-9998-403B-9BF1-088BE60EFBB9}"/>
    <cellStyle name="20% - Accent5 7 7" xfId="680" xr:uid="{41DD2B5F-0558-4033-A730-60554734F564}"/>
    <cellStyle name="20% - Accent5 8" xfId="745" xr:uid="{B15B76D2-8730-456B-B902-D9976F624B3E}"/>
    <cellStyle name="20% - Accent5 8 2" xfId="1632" xr:uid="{2FA04384-7293-4EC8-9682-BAEA4E1A4E33}"/>
    <cellStyle name="20% - Accent5 8 2 2" xfId="3521" xr:uid="{5E06519D-629E-46E2-81DA-E8AAAC3DD89D}"/>
    <cellStyle name="20% - Accent5 8 3" xfId="2664" xr:uid="{9D351599-E650-45D7-8361-286164FE1FB4}"/>
    <cellStyle name="20% - Accent5 9" xfId="958" xr:uid="{9A113FE0-F13C-45AD-96F9-6BD1C11A7F46}"/>
    <cellStyle name="20% - Accent5 9 2" xfId="1841" xr:uid="{34B8FA89-9B4E-4DDD-9B3E-3B79576C140A}"/>
    <cellStyle name="20% - Accent5 9 2 2" xfId="3730" xr:uid="{74384064-EC7F-4D4F-8765-A908F33CA1A1}"/>
    <cellStyle name="20% - Accent5 9 3" xfId="2852" xr:uid="{BF6F70C7-361B-4782-9978-BB8E561E8A6D}"/>
    <cellStyle name="20% - Accent6" xfId="418" builtinId="50" customBuiltin="1"/>
    <cellStyle name="20% - Accent6 10" xfId="1145" xr:uid="{D8B07B5F-5705-4DF2-B25C-411A0906FC61}"/>
    <cellStyle name="20% - Accent6 10 2" xfId="2028" xr:uid="{E6ABA97C-7434-499D-BCAC-CC39E1C079DD}"/>
    <cellStyle name="20% - Accent6 10 2 2" xfId="3917" xr:uid="{DAA1CA28-4040-41BC-A4CC-7358FC64462D}"/>
    <cellStyle name="20% - Accent6 10 3" xfId="3039" xr:uid="{3563186A-4F41-4427-83A3-75569F0B6BE0}"/>
    <cellStyle name="20% - Accent6 11" xfId="1351" xr:uid="{487DD352-36C2-4523-8F5A-56ACE41F4645}"/>
    <cellStyle name="20% - Accent6 11 2" xfId="3240" xr:uid="{27C38FF4-42DD-4C56-9811-D45BC2AC1CFA}"/>
    <cellStyle name="20% - Accent6 12" xfId="2430" xr:uid="{280A27A0-C904-4015-A2F5-BC3322E15605}"/>
    <cellStyle name="20% - Accent6 2" xfId="164" xr:uid="{00000000-0005-0000-0000-00003B000000}"/>
    <cellStyle name="20% - Accent6 2 2" xfId="297" xr:uid="{00000000-0005-0000-0000-00003C000000}"/>
    <cellStyle name="20% - Accent6 2 2 2" xfId="864" xr:uid="{5584AB3D-95A2-4771-9F44-72F5FE6C4385}"/>
    <cellStyle name="20% - Accent6 2 2 2 2" xfId="1751" xr:uid="{9D06D76A-8A8E-4DD3-A6E8-3A1E6B303825}"/>
    <cellStyle name="20% - Accent6 2 2 2 2 2" xfId="3640" xr:uid="{BB6E001A-8B02-4A71-A488-F95FB62EB25C}"/>
    <cellStyle name="20% - Accent6 2 2 2 3" xfId="2783" xr:uid="{104B0E90-34C8-4566-A02C-5CE547B74E48}"/>
    <cellStyle name="20% - Accent6 2 2 3" xfId="1077" xr:uid="{06C624FD-E253-43C9-9D3F-1B1827FA17B1}"/>
    <cellStyle name="20% - Accent6 2 2 3 2" xfId="1960" xr:uid="{8C38D2E9-40CA-4548-B51B-D6E9F9CF0A01}"/>
    <cellStyle name="20% - Accent6 2 2 3 2 2" xfId="3849" xr:uid="{D05E39E6-73D8-4702-94B9-A74A9560CF6A}"/>
    <cellStyle name="20% - Accent6 2 2 3 3" xfId="2971" xr:uid="{6ABD8CE9-3452-449A-B971-00670B7DFF2D}"/>
    <cellStyle name="20% - Accent6 2 2 4" xfId="1262" xr:uid="{BF728878-C671-4C16-BD73-7121CB929CFB}"/>
    <cellStyle name="20% - Accent6 2 2 4 2" xfId="2145" xr:uid="{F9EEBCCB-D931-4A44-BF4A-0A9E550A490B}"/>
    <cellStyle name="20% - Accent6 2 2 4 2 2" xfId="4034" xr:uid="{C9F2DC11-4EDE-4C5D-9928-0CEFD85D28D5}"/>
    <cellStyle name="20% - Accent6 2 2 4 3" xfId="3156" xr:uid="{9BC8E531-A5EB-417D-A461-27ACCAC24991}"/>
    <cellStyle name="20% - Accent6 2 2 5" xfId="1529" xr:uid="{378C6D6B-1DF9-4B00-B6D6-C55A68509FFA}"/>
    <cellStyle name="20% - Accent6 2 2 5 2" xfId="3418" xr:uid="{A75628AE-D7D8-4122-8F13-37E944F87043}"/>
    <cellStyle name="20% - Accent6 2 2 6" xfId="2573" xr:uid="{40FDBE72-6025-4CE7-AB34-89467074BD94}"/>
    <cellStyle name="20% - Accent6 2 2 7" xfId="611" xr:uid="{82DD6F20-3F13-46D4-8A30-FEDA5889AC16}"/>
    <cellStyle name="20% - Accent6 2 3" xfId="236" xr:uid="{00000000-0005-0000-0000-00003D000000}"/>
    <cellStyle name="20% - Accent6 2 3 2" xfId="814" xr:uid="{B271A745-1AEA-4444-9F8E-87F473600984}"/>
    <cellStyle name="20% - Accent6 2 3 2 2" xfId="1701" xr:uid="{A4760D13-3E13-4837-BBA9-9E0E8626416D}"/>
    <cellStyle name="20% - Accent6 2 3 2 2 2" xfId="3590" xr:uid="{908E2408-513C-423F-B38D-29FD45824C6D}"/>
    <cellStyle name="20% - Accent6 2 3 2 3" xfId="2733" xr:uid="{7CA0D42A-CB8D-4AA1-882A-E8B65E174005}"/>
    <cellStyle name="20% - Accent6 2 3 3" xfId="1027" xr:uid="{04F4D61F-2216-4288-ABC4-B4755463DC1A}"/>
    <cellStyle name="20% - Accent6 2 3 3 2" xfId="1910" xr:uid="{E405D70B-489E-442A-8835-A63D897247C1}"/>
    <cellStyle name="20% - Accent6 2 3 3 2 2" xfId="3799" xr:uid="{69122AF5-EE0F-4407-8E44-4FE5A446EA9B}"/>
    <cellStyle name="20% - Accent6 2 3 3 3" xfId="2921" xr:uid="{64693683-2EA3-4EB9-AA10-B0174A18210B}"/>
    <cellStyle name="20% - Accent6 2 3 4" xfId="1212" xr:uid="{16403EEB-9BF9-4344-81F1-7FDC7F4DA3E2}"/>
    <cellStyle name="20% - Accent6 2 3 4 2" xfId="2095" xr:uid="{60E4F868-BFFC-45AC-B5DC-B3480911D622}"/>
    <cellStyle name="20% - Accent6 2 3 4 2 2" xfId="3984" xr:uid="{B17AC123-B104-4908-AE0C-5177F0AD2062}"/>
    <cellStyle name="20% - Accent6 2 3 4 3" xfId="3106" xr:uid="{32172D3D-8CC5-4C74-8303-3A5C518B77F0}"/>
    <cellStyle name="20% - Accent6 2 3 5" xfId="1474" xr:uid="{9E633E34-6863-4E13-A0AA-97DB56F25C00}"/>
    <cellStyle name="20% - Accent6 2 3 5 2" xfId="3363" xr:uid="{6A0945DD-A260-491A-80D3-278E1899CB07}"/>
    <cellStyle name="20% - Accent6 2 3 6" xfId="2519" xr:uid="{9A68A180-AC57-42F6-AF97-1954A7856AC2}"/>
    <cellStyle name="20% - Accent6 2 3 7" xfId="554" xr:uid="{0C42AE82-682E-46E2-BAB7-2E6171EA0404}"/>
    <cellStyle name="20% - Accent6 2 4" xfId="763" xr:uid="{28893CFA-7FB7-4303-A730-EE2A8CA547D5}"/>
    <cellStyle name="20% - Accent6 2 4 2" xfId="1650" xr:uid="{132C7758-9C41-48FE-87A4-31A3AED37FB8}"/>
    <cellStyle name="20% - Accent6 2 4 2 2" xfId="3539" xr:uid="{F6CBB102-6607-46F6-9AE5-35A015F8215E}"/>
    <cellStyle name="20% - Accent6 2 4 3" xfId="2682" xr:uid="{555287FC-511E-40D5-ADC6-74FAAE4C1F05}"/>
    <cellStyle name="20% - Accent6 2 5" xfId="976" xr:uid="{EFD873EB-7CC3-41B7-823F-2C3A06880C45}"/>
    <cellStyle name="20% - Accent6 2 5 2" xfId="1859" xr:uid="{BB078309-B38E-48F1-816E-055FA4E2630D}"/>
    <cellStyle name="20% - Accent6 2 5 2 2" xfId="3748" xr:uid="{207C3B7C-EF67-4187-AC02-49486E7B6F86}"/>
    <cellStyle name="20% - Accent6 2 5 3" xfId="2870" xr:uid="{F18AF915-D3BE-4650-9D30-39ADB06EFB0F}"/>
    <cellStyle name="20% - Accent6 2 6" xfId="1161" xr:uid="{CAA91747-7F19-48CE-BDA1-379D3DD34FBD}"/>
    <cellStyle name="20% - Accent6 2 6 2" xfId="2044" xr:uid="{AEAE2BFD-0F60-4A6C-ABFE-BDFBE0F5208F}"/>
    <cellStyle name="20% - Accent6 2 6 2 2" xfId="3933" xr:uid="{2E6489F2-C6FF-4C32-B4EF-5292383F648A}"/>
    <cellStyle name="20% - Accent6 2 6 3" xfId="3055" xr:uid="{63ED0568-694C-48AE-B3C0-18B87EA3C023}"/>
    <cellStyle name="20% - Accent6 2 7" xfId="1415" xr:uid="{B54132A4-385C-4BC3-B80C-593ACDC643BD}"/>
    <cellStyle name="20% - Accent6 2 7 2" xfId="3304" xr:uid="{AC645218-6735-4250-BC7C-FCA94928F01C}"/>
    <cellStyle name="20% - Accent6 2 8" xfId="2456" xr:uid="{D68AF3DA-3D2D-4BD1-94D0-7F3BFD68EF8B}"/>
    <cellStyle name="20% - Accent6 2 9" xfId="495" xr:uid="{18A4BCD9-9B3C-48C4-8A05-4DB5B8B24315}"/>
    <cellStyle name="20% - Accent6 3" xfId="198" xr:uid="{00000000-0005-0000-0000-00003E000000}"/>
    <cellStyle name="20% - Accent6 3 2" xfId="298" xr:uid="{00000000-0005-0000-0000-00003F000000}"/>
    <cellStyle name="20% - Accent6 3 2 2" xfId="865" xr:uid="{96DA7B36-2038-4CDA-B259-A5CD06B134E7}"/>
    <cellStyle name="20% - Accent6 3 2 2 2" xfId="1752" xr:uid="{BEDB16E1-B3A9-4330-99EE-DB666873F220}"/>
    <cellStyle name="20% - Accent6 3 2 2 2 2" xfId="3641" xr:uid="{65569B95-F833-43D6-A00E-E3E7A04B00C8}"/>
    <cellStyle name="20% - Accent6 3 2 2 3" xfId="2784" xr:uid="{7D7FE818-D713-405A-A242-3426FA37B68E}"/>
    <cellStyle name="20% - Accent6 3 2 3" xfId="1078" xr:uid="{279C58B5-2A6E-4662-BCE4-089514901857}"/>
    <cellStyle name="20% - Accent6 3 2 3 2" xfId="1961" xr:uid="{BDE37928-83B8-4555-9BF8-257DA13A7058}"/>
    <cellStyle name="20% - Accent6 3 2 3 2 2" xfId="3850" xr:uid="{0937B620-4E24-4AA8-886A-62B84E264121}"/>
    <cellStyle name="20% - Accent6 3 2 3 3" xfId="2972" xr:uid="{875BC12F-E6A8-4A12-9F50-F262E9B2D8E0}"/>
    <cellStyle name="20% - Accent6 3 2 4" xfId="1263" xr:uid="{73E3F657-0690-4A0D-AB87-1A3BA4B4426E}"/>
    <cellStyle name="20% - Accent6 3 2 4 2" xfId="2146" xr:uid="{E28E2AA9-576D-4F26-A299-979D77EBEC91}"/>
    <cellStyle name="20% - Accent6 3 2 4 2 2" xfId="4035" xr:uid="{61B33369-CB5E-4D14-98DF-F5678CE0D65F}"/>
    <cellStyle name="20% - Accent6 3 2 4 3" xfId="3157" xr:uid="{393BAD35-4D42-4B0A-9861-5A93C481D9D5}"/>
    <cellStyle name="20% - Accent6 3 2 5" xfId="1530" xr:uid="{8AA0C029-D63B-4BFF-AA2E-99A344D443E8}"/>
    <cellStyle name="20% - Accent6 3 2 5 2" xfId="3419" xr:uid="{741BB508-8A7E-4338-8408-C2A3ED6CC72A}"/>
    <cellStyle name="20% - Accent6 3 2 6" xfId="2574" xr:uid="{FCFC7133-0B4E-458F-B08E-41DE363BE347}"/>
    <cellStyle name="20% - Accent6 3 2 7" xfId="612" xr:uid="{F09E4B71-6A6B-447A-97B0-8DCADFCD0F17}"/>
    <cellStyle name="20% - Accent6 3 3" xfId="259" xr:uid="{00000000-0005-0000-0000-000040000000}"/>
    <cellStyle name="20% - Accent6 3 3 2" xfId="833" xr:uid="{CD57270A-FF7C-43CA-8A8F-12718D6A7C0E}"/>
    <cellStyle name="20% - Accent6 3 3 2 2" xfId="1720" xr:uid="{AF9DD531-96BC-4B62-8BC7-DF9B5FC3918D}"/>
    <cellStyle name="20% - Accent6 3 3 2 2 2" xfId="3609" xr:uid="{B58AAF9E-C5B4-4A1B-9CB3-0668A0620FDB}"/>
    <cellStyle name="20% - Accent6 3 3 2 3" xfId="2752" xr:uid="{99DF4BD6-C552-470A-8247-03C854619F68}"/>
    <cellStyle name="20% - Accent6 3 3 3" xfId="1046" xr:uid="{450BA004-ED41-4F30-8B8E-7F7300272238}"/>
    <cellStyle name="20% - Accent6 3 3 3 2" xfId="1929" xr:uid="{5796B930-EFFA-4C89-BFFF-6A31C1A07565}"/>
    <cellStyle name="20% - Accent6 3 3 3 2 2" xfId="3818" xr:uid="{65B9E75C-78F2-4D02-BDA0-BD8EC13B03E2}"/>
    <cellStyle name="20% - Accent6 3 3 3 3" xfId="2940" xr:uid="{6C788C9F-BADF-45C5-B53B-BA9A07F1CC00}"/>
    <cellStyle name="20% - Accent6 3 3 4" xfId="1231" xr:uid="{1B9320FD-140A-459D-8D7D-6C85A02EF415}"/>
    <cellStyle name="20% - Accent6 3 3 4 2" xfId="2114" xr:uid="{AFE2E18E-24E0-421A-BCF9-70EE259B4F5A}"/>
    <cellStyle name="20% - Accent6 3 3 4 2 2" xfId="4003" xr:uid="{EA27A491-F94F-493B-81C2-122196FC769D}"/>
    <cellStyle name="20% - Accent6 3 3 4 3" xfId="3125" xr:uid="{A30FA5C8-5ECD-4DC7-959B-D4BEBE84CD39}"/>
    <cellStyle name="20% - Accent6 3 3 5" xfId="1493" xr:uid="{AB5FDD8D-F56D-462C-8CE5-5B1E701CE6FD}"/>
    <cellStyle name="20% - Accent6 3 3 5 2" xfId="3382" xr:uid="{A5B927E3-8AAB-4E98-BE42-305D5384B9F6}"/>
    <cellStyle name="20% - Accent6 3 3 6" xfId="2542" xr:uid="{79B35193-48D7-4370-BA20-0DA5ED2E9713}"/>
    <cellStyle name="20% - Accent6 3 3 7" xfId="575" xr:uid="{576E713C-F99A-4A3F-A813-075077F7563C}"/>
    <cellStyle name="20% - Accent6 3 4" xfId="782" xr:uid="{7A95D991-1E62-423C-A28D-31533B3E1912}"/>
    <cellStyle name="20% - Accent6 3 4 2" xfId="1669" xr:uid="{CBF48B81-6A6F-4027-B7E2-4B52D4EA62D0}"/>
    <cellStyle name="20% - Accent6 3 4 2 2" xfId="3558" xr:uid="{FA9AD360-8F20-4E3C-8406-B93A1239F81B}"/>
    <cellStyle name="20% - Accent6 3 4 3" xfId="2701" xr:uid="{9DB07219-50E0-4DD1-9B06-C800C6BA2D17}"/>
    <cellStyle name="20% - Accent6 3 5" xfId="995" xr:uid="{A160D5A4-9F1E-4912-B9B5-89697EAF3632}"/>
    <cellStyle name="20% - Accent6 3 5 2" xfId="1878" xr:uid="{505714A9-FFE4-42D8-B82B-D4B5D5C8963D}"/>
    <cellStyle name="20% - Accent6 3 5 2 2" xfId="3767" xr:uid="{B8D32771-2CAB-4DE7-9E91-1F575D64E73C}"/>
    <cellStyle name="20% - Accent6 3 5 3" xfId="2889" xr:uid="{C909EC58-9AA6-48B8-9333-EB4ABFAC775C}"/>
    <cellStyle name="20% - Accent6 3 6" xfId="1180" xr:uid="{A8188A86-BA46-4B4E-8A7D-DBFC3B06E24E}"/>
    <cellStyle name="20% - Accent6 3 6 2" xfId="2063" xr:uid="{4C69B017-B549-4202-981A-27A33FED6D35}"/>
    <cellStyle name="20% - Accent6 3 6 2 2" xfId="3952" xr:uid="{297247B4-1EA6-408D-ACAB-90A675F503D2}"/>
    <cellStyle name="20% - Accent6 3 6 3" xfId="3074" xr:uid="{DEA0927B-E359-4395-ABBA-60648F9A374F}"/>
    <cellStyle name="20% - Accent6 3 7" xfId="1439" xr:uid="{A4C8D30D-B406-40B5-B424-07CED6F987A3}"/>
    <cellStyle name="20% - Accent6 3 7 2" xfId="3328" xr:uid="{5C7DB824-6A84-4985-918A-32F475B05BFA}"/>
    <cellStyle name="20% - Accent6 3 8" xfId="2481" xr:uid="{11EEF810-8947-4377-BA12-5F13DC0760A8}"/>
    <cellStyle name="20% - Accent6 3 9" xfId="520" xr:uid="{EF6F4BD9-973B-4CCA-A044-0868F5755C10}"/>
    <cellStyle name="20% - Accent6 4" xfId="279" xr:uid="{00000000-0005-0000-0000-000041000000}"/>
    <cellStyle name="20% - Accent6 4 2" xfId="296" xr:uid="{00000000-0005-0000-0000-000042000000}"/>
    <cellStyle name="20% - Accent6 4 3" xfId="852" xr:uid="{24A3929C-23B5-4798-8CE1-EA28596AEE77}"/>
    <cellStyle name="20% - Accent6 4 3 2" xfId="1739" xr:uid="{3CB05FD5-113E-470A-91B8-6D281ED68173}"/>
    <cellStyle name="20% - Accent6 4 3 2 2" xfId="3628" xr:uid="{51076DBE-1A4F-4AF3-8D8A-8422FF02350B}"/>
    <cellStyle name="20% - Accent6 4 3 3" xfId="2771" xr:uid="{26568209-CBE9-4342-B634-07DFF1BB45DF}"/>
    <cellStyle name="20% - Accent6 4 4" xfId="1065" xr:uid="{563E2503-DECE-4805-ADCA-CAAA05AC82EE}"/>
    <cellStyle name="20% - Accent6 4 4 2" xfId="1948" xr:uid="{1300E36B-9E56-49B5-B195-288AD8854B68}"/>
    <cellStyle name="20% - Accent6 4 4 2 2" xfId="3837" xr:uid="{33667D06-CC9C-4FA6-9427-0B991950AB93}"/>
    <cellStyle name="20% - Accent6 4 4 3" xfId="2959" xr:uid="{A42A1AEE-0747-485D-9A82-826CEB9EDC12}"/>
    <cellStyle name="20% - Accent6 4 5" xfId="1250" xr:uid="{71FC6EBD-C929-429B-A9B0-77AF90B0892C}"/>
    <cellStyle name="20% - Accent6 4 5 2" xfId="2133" xr:uid="{31C29FA2-33B1-4859-B8CB-6A7CC9F03114}"/>
    <cellStyle name="20% - Accent6 4 5 2 2" xfId="4022" xr:uid="{402399E2-4355-430C-9E42-810AC0DDF989}"/>
    <cellStyle name="20% - Accent6 4 5 3" xfId="3144" xr:uid="{01BC12DC-CCB6-4DC2-AC8A-490836F02491}"/>
    <cellStyle name="20% - Accent6 4 6" xfId="1513" xr:uid="{0842DD34-6875-4221-BB32-01E4235A99E9}"/>
    <cellStyle name="20% - Accent6 4 6 2" xfId="3402" xr:uid="{E293B252-9CFD-4CB4-8327-07DD6AC5AF4E}"/>
    <cellStyle name="20% - Accent6 4 7" xfId="2561" xr:uid="{7D259BC6-A807-463D-8B58-660467E702A4}"/>
    <cellStyle name="20% - Accent6 4 8" xfId="595" xr:uid="{FC5ECB3F-BE2C-4FDE-828A-D0829F8CC8EE}"/>
    <cellStyle name="20% - Accent6 5" xfId="214" xr:uid="{00000000-0005-0000-0000-000043000000}"/>
    <cellStyle name="20% - Accent6 5 2" xfId="798" xr:uid="{AF4DA15F-6816-4AAC-B7A6-053D3546027E}"/>
    <cellStyle name="20% - Accent6 5 2 2" xfId="1685" xr:uid="{324A1FDA-BED5-4465-882F-9401BC1AEE2E}"/>
    <cellStyle name="20% - Accent6 5 2 2 2" xfId="3574" xr:uid="{9193E3E0-CC6B-4B07-A567-B1EEC625D9A7}"/>
    <cellStyle name="20% - Accent6 5 2 3" xfId="2717" xr:uid="{71B8D275-D831-4879-9D47-CCFC0DEDDF61}"/>
    <cellStyle name="20% - Accent6 5 3" xfId="1011" xr:uid="{EBFFDCA8-F345-4BA2-B14B-2C4D21323C07}"/>
    <cellStyle name="20% - Accent6 5 3 2" xfId="1894" xr:uid="{3B9E1505-7F54-4950-B228-07937C946F7D}"/>
    <cellStyle name="20% - Accent6 5 3 2 2" xfId="3783" xr:uid="{B7A4DFB1-D0E3-4E54-AA51-46503E9D0AC2}"/>
    <cellStyle name="20% - Accent6 5 3 3" xfId="2905" xr:uid="{6A436D99-384A-4899-940B-C7B5BD7B188F}"/>
    <cellStyle name="20% - Accent6 5 4" xfId="1196" xr:uid="{314254D8-0E9E-4BEE-92A3-C776CF5ABAC2}"/>
    <cellStyle name="20% - Accent6 5 4 2" xfId="2079" xr:uid="{C7AEF172-A013-4534-BF6A-1A94ACCCD472}"/>
    <cellStyle name="20% - Accent6 5 4 2 2" xfId="3968" xr:uid="{BADA4E4D-6F82-4650-BCC5-CC9A76A3AD5E}"/>
    <cellStyle name="20% - Accent6 5 4 3" xfId="3090" xr:uid="{034834D1-7773-4C9B-ABEC-33FE813E5616}"/>
    <cellStyle name="20% - Accent6 5 5" xfId="1455" xr:uid="{F14CC15F-CF46-4A5E-BB67-456ED7A13D0E}"/>
    <cellStyle name="20% - Accent6 5 5 2" xfId="3344" xr:uid="{E4767A2C-9A10-4D60-8502-C4C1DBF338A4}"/>
    <cellStyle name="20% - Accent6 5 6" xfId="2497" xr:uid="{C8F41CC1-3B54-4DAD-B40F-3F8168074C15}"/>
    <cellStyle name="20% - Accent6 5 7" xfId="536" xr:uid="{6ED9F3AE-82DB-4AE4-A837-FEB1FE1DEE3B}"/>
    <cellStyle name="20% - Accent6 6" xfId="382" xr:uid="{00000000-0005-0000-0000-000044000000}"/>
    <cellStyle name="20% - Accent6 6 2" xfId="910" xr:uid="{DC29C70C-1F3A-4B23-8992-16E3C07C759A}"/>
    <cellStyle name="20% - Accent6 6 2 2" xfId="1795" xr:uid="{75790825-2202-465D-8594-C950EFF89D18}"/>
    <cellStyle name="20% - Accent6 6 2 2 2" xfId="3684" xr:uid="{1FD166B1-FDF6-4B51-81BB-019046580175}"/>
    <cellStyle name="20% - Accent6 6 2 3" xfId="2823" xr:uid="{82DECC5A-91E8-4D7B-8FBC-7465E8E2D710}"/>
    <cellStyle name="20% - Accent6 6 3" xfId="1117" xr:uid="{630B03AB-A58C-4210-87E0-476ABAF12ABB}"/>
    <cellStyle name="20% - Accent6 6 3 2" xfId="2000" xr:uid="{0D17FDFF-33CC-4E54-9CBE-59E3377A137C}"/>
    <cellStyle name="20% - Accent6 6 3 2 2" xfId="3889" xr:uid="{A0D06F71-D304-47F0-950E-0DC498326C5D}"/>
    <cellStyle name="20% - Accent6 6 3 3" xfId="3011" xr:uid="{9DBEA589-FB4A-4A92-A186-A4303DA3FE69}"/>
    <cellStyle name="20% - Accent6 6 4" xfId="1302" xr:uid="{5E5E9254-69DC-418C-9DB0-EDF3F3A759C7}"/>
    <cellStyle name="20% - Accent6 6 4 2" xfId="2185" xr:uid="{6CE38CB5-BF8F-4560-B829-8FB9F9155D27}"/>
    <cellStyle name="20% - Accent6 6 4 2 2" xfId="4074" xr:uid="{14D944C4-B774-469F-A243-D2432B117EA6}"/>
    <cellStyle name="20% - Accent6 6 4 3" xfId="3196" xr:uid="{4AD7389C-8727-4253-B36C-157E1DF91685}"/>
    <cellStyle name="20% - Accent6 6 5" xfId="1585" xr:uid="{15DE50EB-784B-48F1-A084-A78FDF383A30}"/>
    <cellStyle name="20% - Accent6 6 5 2" xfId="3474" xr:uid="{CDCD28BF-CE33-4DA8-BFAE-FE7D170E4452}"/>
    <cellStyle name="20% - Accent6 6 6" xfId="2628" xr:uid="{A254CE9A-3DCD-4A33-898A-878B78460CBE}"/>
    <cellStyle name="20% - Accent6 6 7" xfId="666" xr:uid="{0E4F1465-2AF2-4C17-88EC-376E782FC09D}"/>
    <cellStyle name="20% - Accent6 7" xfId="125" xr:uid="{00000000-0005-0000-0000-000045000000}"/>
    <cellStyle name="20% - Accent6 7 2" xfId="926" xr:uid="{EE0FBC5A-32D8-4723-9F17-62149DA6DED3}"/>
    <cellStyle name="20% - Accent6 7 2 2" xfId="1811" xr:uid="{C73A9BF1-4FBA-4884-8A09-337B9DC662DF}"/>
    <cellStyle name="20% - Accent6 7 2 2 2" xfId="3700" xr:uid="{34DEA9DA-A750-4044-AA53-FB126F30B02C}"/>
    <cellStyle name="20% - Accent6 7 2 3" xfId="2839" xr:uid="{C4C75A3C-2F54-4780-A31C-9E16CEBB88AB}"/>
    <cellStyle name="20% - Accent6 7 3" xfId="1133" xr:uid="{F20BB590-8D6C-42BD-8A88-DF90336C6F92}"/>
    <cellStyle name="20% - Accent6 7 3 2" xfId="2016" xr:uid="{6DD7E9AC-E541-4357-9BEB-F1E8C8A43266}"/>
    <cellStyle name="20% - Accent6 7 3 2 2" xfId="3905" xr:uid="{DEA947B1-B6ED-4C93-BA82-A797ADDAF072}"/>
    <cellStyle name="20% - Accent6 7 3 3" xfId="3027" xr:uid="{B7EFA294-3318-4AED-82F9-DA7019BD7E81}"/>
    <cellStyle name="20% - Accent6 7 4" xfId="1318" xr:uid="{68FDD671-615F-436D-B715-E608D809A4F3}"/>
    <cellStyle name="20% - Accent6 7 4 2" xfId="2201" xr:uid="{24798383-8ED0-426C-91C5-468EBC9186F3}"/>
    <cellStyle name="20% - Accent6 7 4 2 2" xfId="4090" xr:uid="{921DF048-CC4B-45C8-BDFE-CB11B6F66ACB}"/>
    <cellStyle name="20% - Accent6 7 4 3" xfId="3212" xr:uid="{C44F1E0B-6B40-4551-86EE-1268B81D9E69}"/>
    <cellStyle name="20% - Accent6 7 5" xfId="1601" xr:uid="{D8FA0E3A-99B2-4AC7-A1F5-722BD9AEDED7}"/>
    <cellStyle name="20% - Accent6 7 5 2" xfId="3490" xr:uid="{7F1C202F-1F02-498A-8C25-8671FE1663FE}"/>
    <cellStyle name="20% - Accent6 7 6" xfId="2644" xr:uid="{79088591-9E33-43F8-957B-D240F717DDAF}"/>
    <cellStyle name="20% - Accent6 7 7" xfId="682" xr:uid="{97549979-C337-43B7-9360-768ADF732318}"/>
    <cellStyle name="20% - Accent6 8" xfId="747" xr:uid="{DCCDA3F1-2EC5-4A28-9E80-A1D36AB9D824}"/>
    <cellStyle name="20% - Accent6 8 2" xfId="1634" xr:uid="{6F6093D0-5011-47A7-8240-E9B35F2B0B72}"/>
    <cellStyle name="20% - Accent6 8 2 2" xfId="3523" xr:uid="{80D3C0FB-367A-4618-91DD-C45BFF3C15BC}"/>
    <cellStyle name="20% - Accent6 8 3" xfId="2666" xr:uid="{446A6AF0-D7FE-4D00-9D04-B32874E5C0BC}"/>
    <cellStyle name="20% - Accent6 9" xfId="960" xr:uid="{8B9D2DB2-6B63-4CAA-8FD9-6884181EF2FF}"/>
    <cellStyle name="20% - Accent6 9 2" xfId="1843" xr:uid="{EA895987-A625-4CB7-B1F8-7970891208C6}"/>
    <cellStyle name="20% - Accent6 9 2 2" xfId="3732" xr:uid="{70CCC3B8-D95C-4D67-8E6A-6B5ADA281DA2}"/>
    <cellStyle name="20% - Accent6 9 3" xfId="2854" xr:uid="{814D88F5-5078-45B7-85F2-045295D96604}"/>
    <cellStyle name="40% - Accent1" xfId="404" builtinId="31" customBuiltin="1"/>
    <cellStyle name="40% - Accent1 10" xfId="1136" xr:uid="{F6DF5CC2-0D37-49ED-91EB-1C25E223C84A}"/>
    <cellStyle name="40% - Accent1 10 2" xfId="2019" xr:uid="{C0473A5D-0DB9-4C1C-A7F1-C10A920F86E2}"/>
    <cellStyle name="40% - Accent1 10 2 2" xfId="3908" xr:uid="{ACBA97FE-B12F-470F-B3BB-2AED96603E09}"/>
    <cellStyle name="40% - Accent1 10 3" xfId="3030" xr:uid="{49BE9BF0-8DA2-47AC-816B-D72AB622BEA9}"/>
    <cellStyle name="40% - Accent1 11" xfId="1334" xr:uid="{CEBD8601-61FE-429E-ADFA-F9F50AE3DC50}"/>
    <cellStyle name="40% - Accent1 11 2" xfId="3223" xr:uid="{42E63449-73D7-434F-B45D-5B22B62302F7}"/>
    <cellStyle name="40% - Accent1 12" xfId="2419" xr:uid="{AC1471EE-E519-4F6B-AAFA-2A0E3B7A368E}"/>
    <cellStyle name="40% - Accent1 2" xfId="155" xr:uid="{00000000-0005-0000-0000-000046000000}"/>
    <cellStyle name="40% - Accent1 2 2" xfId="300" xr:uid="{00000000-0005-0000-0000-000047000000}"/>
    <cellStyle name="40% - Accent1 2 2 2" xfId="866" xr:uid="{853D165F-5B49-4442-AAF5-7E288C191B30}"/>
    <cellStyle name="40% - Accent1 2 2 2 2" xfId="1753" xr:uid="{9C0788C6-AB6E-4BA0-9820-BAD2FC55C9ED}"/>
    <cellStyle name="40% - Accent1 2 2 2 2 2" xfId="3642" xr:uid="{4D45CC39-8D05-4E40-A91F-FF6FF6240C70}"/>
    <cellStyle name="40% - Accent1 2 2 2 3" xfId="2785" xr:uid="{1110323E-A1EB-4F7D-9A5D-8AABF2DCD380}"/>
    <cellStyle name="40% - Accent1 2 2 3" xfId="1079" xr:uid="{B580686B-6D97-436C-B14E-6E226DD76426}"/>
    <cellStyle name="40% - Accent1 2 2 3 2" xfId="1962" xr:uid="{7841120E-FEED-4BB9-A9AB-4FAF25DC1FE9}"/>
    <cellStyle name="40% - Accent1 2 2 3 2 2" xfId="3851" xr:uid="{9EEDEF8C-A889-46B1-B2BE-8B9439516990}"/>
    <cellStyle name="40% - Accent1 2 2 3 3" xfId="2973" xr:uid="{597F0DB4-D1B0-4F8B-B59B-48DDA80B4074}"/>
    <cellStyle name="40% - Accent1 2 2 4" xfId="1264" xr:uid="{7A638326-F576-483D-A7DE-0B7F77A5D9D0}"/>
    <cellStyle name="40% - Accent1 2 2 4 2" xfId="2147" xr:uid="{3E1245C4-924B-4F05-A3FF-0BF239101314}"/>
    <cellStyle name="40% - Accent1 2 2 4 2 2" xfId="4036" xr:uid="{15DB78F3-F227-4618-B72D-1A7B0147BEAC}"/>
    <cellStyle name="40% - Accent1 2 2 4 3" xfId="3158" xr:uid="{11BE6548-2A15-441A-ADDD-9FA14E100FC2}"/>
    <cellStyle name="40% - Accent1 2 2 5" xfId="1532" xr:uid="{55FC2F9E-9D13-4F22-9CED-BD65DA2FC8EE}"/>
    <cellStyle name="40% - Accent1 2 2 5 2" xfId="3421" xr:uid="{B7681753-CEE2-40A1-99AD-B09F7895A5C2}"/>
    <cellStyle name="40% - Accent1 2 2 6" xfId="2576" xr:uid="{526FA63D-1140-444F-9CD9-D864CEEF6AE2}"/>
    <cellStyle name="40% - Accent1 2 2 7" xfId="613" xr:uid="{A263BAEF-E284-41EF-8E26-CCD4091EA99E}"/>
    <cellStyle name="40% - Accent1 2 3" xfId="227" xr:uid="{00000000-0005-0000-0000-000048000000}"/>
    <cellStyle name="40% - Accent1 2 3 2" xfId="805" xr:uid="{208E1228-4BDE-43A4-9C26-6E337436A459}"/>
    <cellStyle name="40% - Accent1 2 3 2 2" xfId="1692" xr:uid="{7C2133C6-B51B-4B32-AD48-3FD9B3A85549}"/>
    <cellStyle name="40% - Accent1 2 3 2 2 2" xfId="3581" xr:uid="{A1715BF1-47EE-4067-967D-94B01490B037}"/>
    <cellStyle name="40% - Accent1 2 3 2 3" xfId="2724" xr:uid="{3BA743D9-2995-4578-BCDC-B470FCA7BAAB}"/>
    <cellStyle name="40% - Accent1 2 3 3" xfId="1018" xr:uid="{2DEDB626-3319-49C2-96DC-9E5ED43C18B8}"/>
    <cellStyle name="40% - Accent1 2 3 3 2" xfId="1901" xr:uid="{20A746FA-CF73-4F90-9B33-D595C2FB30BB}"/>
    <cellStyle name="40% - Accent1 2 3 3 2 2" xfId="3790" xr:uid="{7E96A28B-275E-479D-BE1A-223769C74D1E}"/>
    <cellStyle name="40% - Accent1 2 3 3 3" xfId="2912" xr:uid="{4916320A-AFD5-4F93-A992-6D349F83876F}"/>
    <cellStyle name="40% - Accent1 2 3 4" xfId="1203" xr:uid="{27A6D72C-7BAA-4E0F-9069-C2E08FE2BF66}"/>
    <cellStyle name="40% - Accent1 2 3 4 2" xfId="2086" xr:uid="{F4B52FE6-E15A-4DA0-9E09-3D73822F3A6C}"/>
    <cellStyle name="40% - Accent1 2 3 4 2 2" xfId="3975" xr:uid="{28BADCB7-17B4-4234-9BD7-10688ED73443}"/>
    <cellStyle name="40% - Accent1 2 3 4 3" xfId="3097" xr:uid="{F9FEE966-ABE9-4647-A17E-10CDF7942FD7}"/>
    <cellStyle name="40% - Accent1 2 3 5" xfId="1465" xr:uid="{3E3D6513-DE3E-4C15-9FF8-0B9D4D45EF71}"/>
    <cellStyle name="40% - Accent1 2 3 5 2" xfId="3354" xr:uid="{20D10FF9-C373-4FBF-9F62-BD1979D15D87}"/>
    <cellStyle name="40% - Accent1 2 3 6" xfId="2510" xr:uid="{96103B7A-34AD-434D-9011-AB4E048B569D}"/>
    <cellStyle name="40% - Accent1 2 3 7" xfId="545" xr:uid="{3A40C2E4-7E83-4785-949E-CA5041D834AD}"/>
    <cellStyle name="40% - Accent1 2 4" xfId="754" xr:uid="{89B3A253-7AB6-4CF0-9FA9-9DC8E925A13B}"/>
    <cellStyle name="40% - Accent1 2 4 2" xfId="1641" xr:uid="{905E3712-FFD0-4F30-92F2-5BDF78FC1EC1}"/>
    <cellStyle name="40% - Accent1 2 4 2 2" xfId="3530" xr:uid="{B82A7CC9-CD74-4AA9-A0C1-2217C96BA43E}"/>
    <cellStyle name="40% - Accent1 2 4 3" xfId="2673" xr:uid="{830657CC-0F33-41F6-9344-440F6FD03A20}"/>
    <cellStyle name="40% - Accent1 2 5" xfId="967" xr:uid="{5D0BD2FF-F2A7-4E94-BE79-A99E16261717}"/>
    <cellStyle name="40% - Accent1 2 5 2" xfId="1850" xr:uid="{74C5F46F-C2BE-4516-89C7-1F60D8B541C3}"/>
    <cellStyle name="40% - Accent1 2 5 2 2" xfId="3739" xr:uid="{F2F261D0-4184-4D0F-99FD-CCD2CA6238F0}"/>
    <cellStyle name="40% - Accent1 2 5 3" xfId="2861" xr:uid="{07CFAEFB-E428-450D-8D26-A6B56E36DB29}"/>
    <cellStyle name="40% - Accent1 2 6" xfId="1152" xr:uid="{885E6E1E-0BAF-437E-9FC6-63D45F0CCB94}"/>
    <cellStyle name="40% - Accent1 2 6 2" xfId="2035" xr:uid="{30A0C05D-0C97-42CD-A113-0C5455E69441}"/>
    <cellStyle name="40% - Accent1 2 6 2 2" xfId="3924" xr:uid="{F1216949-7ABD-4F29-9211-753EB959AD43}"/>
    <cellStyle name="40% - Accent1 2 6 3" xfId="3046" xr:uid="{C519AC89-B3A1-4AD0-A04F-7A7A3718D962}"/>
    <cellStyle name="40% - Accent1 2 7" xfId="1406" xr:uid="{997CEBBB-7738-4868-A3EF-9D12081BBE6E}"/>
    <cellStyle name="40% - Accent1 2 7 2" xfId="3295" xr:uid="{CB2DAF4E-6325-45ED-912E-BDD391CA627D}"/>
    <cellStyle name="40% - Accent1 2 8" xfId="2447" xr:uid="{45FE8D67-29A6-4913-81EE-960D0C11D7BE}"/>
    <cellStyle name="40% - Accent1 2 9" xfId="486" xr:uid="{5DCB8665-12DD-4971-9B7E-BECB58FE0539}"/>
    <cellStyle name="40% - Accent1 3" xfId="188" xr:uid="{00000000-0005-0000-0000-000049000000}"/>
    <cellStyle name="40% - Accent1 3 2" xfId="301" xr:uid="{00000000-0005-0000-0000-00004A000000}"/>
    <cellStyle name="40% - Accent1 3 2 2" xfId="867" xr:uid="{CABA4D29-C0A9-460B-A8CA-A2285F350084}"/>
    <cellStyle name="40% - Accent1 3 2 2 2" xfId="1754" xr:uid="{C2DF1F6D-8DB2-43C8-A51A-EAA9EC90F0F2}"/>
    <cellStyle name="40% - Accent1 3 2 2 2 2" xfId="3643" xr:uid="{D7237D3F-533B-4BEE-902B-77618BB49779}"/>
    <cellStyle name="40% - Accent1 3 2 2 3" xfId="2786" xr:uid="{5F1CD40A-73F1-4E9B-9ADA-78AB6485022D}"/>
    <cellStyle name="40% - Accent1 3 2 3" xfId="1080" xr:uid="{9D3F2229-5EE3-4B75-85A7-6DD78C0ABDA5}"/>
    <cellStyle name="40% - Accent1 3 2 3 2" xfId="1963" xr:uid="{473997F9-F48A-40C3-96E2-C0144872DF4A}"/>
    <cellStyle name="40% - Accent1 3 2 3 2 2" xfId="3852" xr:uid="{2E5D8143-A996-41EA-AA7D-91DC7C7D32D9}"/>
    <cellStyle name="40% - Accent1 3 2 3 3" xfId="2974" xr:uid="{3517F362-290C-4A9B-8C33-3785FE4E06A5}"/>
    <cellStyle name="40% - Accent1 3 2 4" xfId="1265" xr:uid="{870729A3-38BE-4645-A39B-37544553AB1B}"/>
    <cellStyle name="40% - Accent1 3 2 4 2" xfId="2148" xr:uid="{E40F71B7-C117-4129-8938-7E1D834124C9}"/>
    <cellStyle name="40% - Accent1 3 2 4 2 2" xfId="4037" xr:uid="{9FB3B4FA-D479-4ED9-8070-8EC6F63D7282}"/>
    <cellStyle name="40% - Accent1 3 2 4 3" xfId="3159" xr:uid="{A24EE8C2-CADE-4F8E-9D69-2F454B037FAC}"/>
    <cellStyle name="40% - Accent1 3 2 5" xfId="1533" xr:uid="{9EE7C363-9A36-4D42-9AF6-7CFB88C725B1}"/>
    <cellStyle name="40% - Accent1 3 2 5 2" xfId="3422" xr:uid="{776FB370-B1D5-419C-8210-230624A998DF}"/>
    <cellStyle name="40% - Accent1 3 2 6" xfId="2577" xr:uid="{DA9703C1-E4BC-446F-A4F4-8DB4DB96B35D}"/>
    <cellStyle name="40% - Accent1 3 2 7" xfId="614" xr:uid="{BB8584F4-2CC6-4530-945C-DF68E94CEA4C}"/>
    <cellStyle name="40% - Accent1 3 3" xfId="249" xr:uid="{00000000-0005-0000-0000-00004B000000}"/>
    <cellStyle name="40% - Accent1 3 3 2" xfId="823" xr:uid="{CAD2BA73-4AFE-48C6-94F1-099328677A06}"/>
    <cellStyle name="40% - Accent1 3 3 2 2" xfId="1710" xr:uid="{FE111A61-B356-4108-B398-696E2618349F}"/>
    <cellStyle name="40% - Accent1 3 3 2 2 2" xfId="3599" xr:uid="{C6E153E2-11F5-4394-B7F6-4531827EC60C}"/>
    <cellStyle name="40% - Accent1 3 3 2 3" xfId="2742" xr:uid="{63DAF47B-6F3C-4951-83D5-11D199B407C5}"/>
    <cellStyle name="40% - Accent1 3 3 3" xfId="1036" xr:uid="{7910DF18-44B0-4429-A52B-6FE2F981B376}"/>
    <cellStyle name="40% - Accent1 3 3 3 2" xfId="1919" xr:uid="{2C7FA69C-B596-4017-98AD-D6A5AFFE88A4}"/>
    <cellStyle name="40% - Accent1 3 3 3 2 2" xfId="3808" xr:uid="{5434D39D-BC9C-4775-B157-F90FC1A993CC}"/>
    <cellStyle name="40% - Accent1 3 3 3 3" xfId="2930" xr:uid="{C41E7A70-A135-42D1-95C0-C0B164297211}"/>
    <cellStyle name="40% - Accent1 3 3 4" xfId="1221" xr:uid="{E0A557D9-4CE5-4A0C-8BA2-AB543C527EAF}"/>
    <cellStyle name="40% - Accent1 3 3 4 2" xfId="2104" xr:uid="{9D28610E-C654-404C-8F66-F69D92FC5200}"/>
    <cellStyle name="40% - Accent1 3 3 4 2 2" xfId="3993" xr:uid="{F8CBF3D9-865F-4C5B-BBD8-46A69BFCABFF}"/>
    <cellStyle name="40% - Accent1 3 3 4 3" xfId="3115" xr:uid="{C2870375-3D4F-4F71-9C62-B3AFCB9E5645}"/>
    <cellStyle name="40% - Accent1 3 3 5" xfId="1483" xr:uid="{D26DDF23-B8BF-45E1-8783-275F8657CD54}"/>
    <cellStyle name="40% - Accent1 3 3 5 2" xfId="3372" xr:uid="{1986A966-C242-4E8E-82E0-29E3D2DA06D9}"/>
    <cellStyle name="40% - Accent1 3 3 6" xfId="2532" xr:uid="{EC7DA9CA-2231-4501-BC1F-845509CA3D00}"/>
    <cellStyle name="40% - Accent1 3 3 7" xfId="565" xr:uid="{8189A316-271F-4814-A28D-18DB0601C9DB}"/>
    <cellStyle name="40% - Accent1 3 4" xfId="772" xr:uid="{B73A50B9-0248-4A3F-AA2F-7063813CE724}"/>
    <cellStyle name="40% - Accent1 3 4 2" xfId="1659" xr:uid="{71802445-F9C0-4CA0-B487-8CE69B39EF34}"/>
    <cellStyle name="40% - Accent1 3 4 2 2" xfId="3548" xr:uid="{7256F3ED-98FF-4EB5-8ECA-77479C9A6076}"/>
    <cellStyle name="40% - Accent1 3 4 3" xfId="2691" xr:uid="{3535C861-D127-4A03-9569-2B36D5DB1B8F}"/>
    <cellStyle name="40% - Accent1 3 5" xfId="985" xr:uid="{8C305E61-07FE-4BE1-88E4-6B10D1FC9C29}"/>
    <cellStyle name="40% - Accent1 3 5 2" xfId="1868" xr:uid="{5CA5801F-963E-4367-97E7-DFA25B233462}"/>
    <cellStyle name="40% - Accent1 3 5 2 2" xfId="3757" xr:uid="{EDD0D805-7C55-47C0-94D6-859694C1BB61}"/>
    <cellStyle name="40% - Accent1 3 5 3" xfId="2879" xr:uid="{196A1A53-A961-4B5B-86CB-AD84AECE5693}"/>
    <cellStyle name="40% - Accent1 3 6" xfId="1170" xr:uid="{12A08237-EA61-4DDE-A35C-243A54FD98EB}"/>
    <cellStyle name="40% - Accent1 3 6 2" xfId="2053" xr:uid="{29D94B7A-046F-409E-A973-4389307F93FA}"/>
    <cellStyle name="40% - Accent1 3 6 2 2" xfId="3942" xr:uid="{CA261D40-E7D6-42D9-9A42-36D6F04094F4}"/>
    <cellStyle name="40% - Accent1 3 6 3" xfId="3064" xr:uid="{62ED1846-CFAD-4D2D-A802-A4A53B09B8F2}"/>
    <cellStyle name="40% - Accent1 3 7" xfId="1429" xr:uid="{958EC845-1690-4FE9-A889-A96FED94A952}"/>
    <cellStyle name="40% - Accent1 3 7 2" xfId="3318" xr:uid="{AD013568-E57A-4744-AF52-D7A825F70AB9}"/>
    <cellStyle name="40% - Accent1 3 8" xfId="2471" xr:uid="{3A599FFD-5959-4E5C-BE3E-212A55AD5C0F}"/>
    <cellStyle name="40% - Accent1 3 9" xfId="510" xr:uid="{A9738A01-8ECD-42C6-86F5-9D2B6410C023}"/>
    <cellStyle name="40% - Accent1 4" xfId="270" xr:uid="{00000000-0005-0000-0000-00004C000000}"/>
    <cellStyle name="40% - Accent1 4 2" xfId="299" xr:uid="{00000000-0005-0000-0000-00004D000000}"/>
    <cellStyle name="40% - Accent1 4 3" xfId="843" xr:uid="{4BAAC3B8-F143-48E4-88FF-12494BD4F6F3}"/>
    <cellStyle name="40% - Accent1 4 3 2" xfId="1730" xr:uid="{58CA2330-ECED-49B7-8CC1-BB253FDEC474}"/>
    <cellStyle name="40% - Accent1 4 3 2 2" xfId="3619" xr:uid="{0450E434-2D1C-47AF-91EA-83D26D3FC2E3}"/>
    <cellStyle name="40% - Accent1 4 3 3" xfId="2762" xr:uid="{B2957F04-4B5E-4C46-9F65-96A4A585058E}"/>
    <cellStyle name="40% - Accent1 4 4" xfId="1056" xr:uid="{42255F05-E87B-434F-99CD-861B755CD213}"/>
    <cellStyle name="40% - Accent1 4 4 2" xfId="1939" xr:uid="{C1778993-C7BC-4894-B367-C4D61964DA03}"/>
    <cellStyle name="40% - Accent1 4 4 2 2" xfId="3828" xr:uid="{B812E922-2ECD-4479-B47D-E05275404AB1}"/>
    <cellStyle name="40% - Accent1 4 4 3" xfId="2950" xr:uid="{014D70B2-D0DB-47B4-AFDD-2E05DB1E987C}"/>
    <cellStyle name="40% - Accent1 4 5" xfId="1241" xr:uid="{F55C3DF9-B7BB-43F8-8810-3DE300E16827}"/>
    <cellStyle name="40% - Accent1 4 5 2" xfId="2124" xr:uid="{478B9911-BD5B-4F2A-B473-3A237F577347}"/>
    <cellStyle name="40% - Accent1 4 5 2 2" xfId="4013" xr:uid="{21B8EC50-C817-4300-A5A1-2DE4ADFE25C3}"/>
    <cellStyle name="40% - Accent1 4 5 3" xfId="3135" xr:uid="{20EA6FFC-5CCB-4AF0-8FCD-C939EFA70A91}"/>
    <cellStyle name="40% - Accent1 4 6" xfId="1504" xr:uid="{131D2005-83FC-40F6-B33A-405FD255A75A}"/>
    <cellStyle name="40% - Accent1 4 6 2" xfId="3393" xr:uid="{91800FC8-BC2D-429D-AD5F-FD212F711057}"/>
    <cellStyle name="40% - Accent1 4 7" xfId="2552" xr:uid="{DF9362C9-828A-49F0-99DE-7E209D0A6115}"/>
    <cellStyle name="40% - Accent1 4 8" xfId="586" xr:uid="{74DE742F-4599-4B53-A868-4CA19C0FF41E}"/>
    <cellStyle name="40% - Accent1 5" xfId="205" xr:uid="{00000000-0005-0000-0000-00004E000000}"/>
    <cellStyle name="40% - Accent1 5 2" xfId="789" xr:uid="{72831EF5-0D88-4229-A6B7-705896E0B439}"/>
    <cellStyle name="40% - Accent1 5 2 2" xfId="1676" xr:uid="{63C5E05F-D7C6-4114-80DB-A571A726A3A7}"/>
    <cellStyle name="40% - Accent1 5 2 2 2" xfId="3565" xr:uid="{6CB1B8FE-6765-4DAF-ABAF-A9257197C791}"/>
    <cellStyle name="40% - Accent1 5 2 3" xfId="2708" xr:uid="{42888251-EEF0-4A08-9E98-7383637B7936}"/>
    <cellStyle name="40% - Accent1 5 3" xfId="1002" xr:uid="{45632434-1E8F-451A-B46F-B5EC77D19A7C}"/>
    <cellStyle name="40% - Accent1 5 3 2" xfId="1885" xr:uid="{D560E9D9-6DC6-46CE-9E96-01C888DCF60C}"/>
    <cellStyle name="40% - Accent1 5 3 2 2" xfId="3774" xr:uid="{B0D9BC50-3512-4C86-98D6-F444420B65DC}"/>
    <cellStyle name="40% - Accent1 5 3 3" xfId="2896" xr:uid="{65D5732B-04F8-40D3-91E1-1FED643E3209}"/>
    <cellStyle name="40% - Accent1 5 4" xfId="1187" xr:uid="{7EF9D95B-B50B-4CE7-A44E-02B63B7CBD95}"/>
    <cellStyle name="40% - Accent1 5 4 2" xfId="2070" xr:uid="{7988E30E-8E6C-49D7-9AA5-CAD9EDA99423}"/>
    <cellStyle name="40% - Accent1 5 4 2 2" xfId="3959" xr:uid="{6EAAE51F-0ADF-4813-A711-B733EC0F778F}"/>
    <cellStyle name="40% - Accent1 5 4 3" xfId="3081" xr:uid="{B15FB135-089C-4ABD-A357-84AA9B55A963}"/>
    <cellStyle name="40% - Accent1 5 5" xfId="1446" xr:uid="{BCF6DF87-1AF9-4F36-9865-CD630462EF96}"/>
    <cellStyle name="40% - Accent1 5 5 2" xfId="3335" xr:uid="{413FC1D7-470A-4070-909D-BA1DB6EFA794}"/>
    <cellStyle name="40% - Accent1 5 6" xfId="2488" xr:uid="{92EB89E9-6549-4BC5-845F-1EE227140CED}"/>
    <cellStyle name="40% - Accent1 5 7" xfId="527" xr:uid="{04CAFDDB-76B2-4F2F-9F58-74940ABDF6F7}"/>
    <cellStyle name="40% - Accent1 6" xfId="373" xr:uid="{00000000-0005-0000-0000-00004F000000}"/>
    <cellStyle name="40% - Accent1 6 2" xfId="901" xr:uid="{2BD27F80-3E2B-42AC-8074-F7894D8F7D7C}"/>
    <cellStyle name="40% - Accent1 6 2 2" xfId="1786" xr:uid="{97737922-9552-4CD9-9F9E-250E23275C8F}"/>
    <cellStyle name="40% - Accent1 6 2 2 2" xfId="3675" xr:uid="{A2E4CB23-2701-43E6-BCB3-7FE0B472B1F2}"/>
    <cellStyle name="40% - Accent1 6 2 3" xfId="2814" xr:uid="{707F470E-AF19-4A54-A849-1A65DF5CECE9}"/>
    <cellStyle name="40% - Accent1 6 3" xfId="1108" xr:uid="{F6DA0C96-B48F-4B02-A1D6-3DC0262A88AE}"/>
    <cellStyle name="40% - Accent1 6 3 2" xfId="1991" xr:uid="{8E72101D-BABC-4DB2-88DC-111CF8B2F790}"/>
    <cellStyle name="40% - Accent1 6 3 2 2" xfId="3880" xr:uid="{AFE28186-12AD-4D03-9E72-0B8187E49D5E}"/>
    <cellStyle name="40% - Accent1 6 3 3" xfId="3002" xr:uid="{712786AA-6B60-4132-ADAB-0E5DD02291B8}"/>
    <cellStyle name="40% - Accent1 6 4" xfId="1293" xr:uid="{32A2ACEA-794B-47DE-B914-0CF046DE8FD3}"/>
    <cellStyle name="40% - Accent1 6 4 2" xfId="2176" xr:uid="{E99DB08B-D11B-4A7E-8285-92F6B08E4F84}"/>
    <cellStyle name="40% - Accent1 6 4 2 2" xfId="4065" xr:uid="{068E624A-789A-4149-83DE-00055AC4335A}"/>
    <cellStyle name="40% - Accent1 6 4 3" xfId="3187" xr:uid="{88625A73-549B-477A-AEB9-4B0F0FFE25C2}"/>
    <cellStyle name="40% - Accent1 6 5" xfId="1576" xr:uid="{676247E9-9BC0-4688-B0E7-7006124EDA88}"/>
    <cellStyle name="40% - Accent1 6 5 2" xfId="3465" xr:uid="{1378F37A-5886-439E-A0A3-D7E16AEC1F32}"/>
    <cellStyle name="40% - Accent1 6 6" xfId="2619" xr:uid="{5C13BDCA-07C1-4107-B6FC-8FA9B76D0D21}"/>
    <cellStyle name="40% - Accent1 6 7" xfId="657" xr:uid="{F4896E34-19A0-49B3-AAF2-C108A6890CBF}"/>
    <cellStyle name="40% - Accent1 7" xfId="106" xr:uid="{00000000-0005-0000-0000-000050000000}"/>
    <cellStyle name="40% - Accent1 7 2" xfId="917" xr:uid="{8A9257A2-1DF6-4D5E-8F05-F4EE715D6EDA}"/>
    <cellStyle name="40% - Accent1 7 2 2" xfId="1802" xr:uid="{4F4A1A67-5E89-491B-86C4-2F98762FC4AF}"/>
    <cellStyle name="40% - Accent1 7 2 2 2" xfId="3691" xr:uid="{1F0845A7-A8D8-4D45-8066-F15B2571A2C5}"/>
    <cellStyle name="40% - Accent1 7 2 3" xfId="2830" xr:uid="{33744F2C-34C4-472D-A92F-C7A26C64AAE2}"/>
    <cellStyle name="40% - Accent1 7 3" xfId="1124" xr:uid="{EB4A9E72-61FF-4925-9A46-37B3E1D142CB}"/>
    <cellStyle name="40% - Accent1 7 3 2" xfId="2007" xr:uid="{A6203BFE-5ECC-4328-8684-EFFF0DA0BFF7}"/>
    <cellStyle name="40% - Accent1 7 3 2 2" xfId="3896" xr:uid="{F986460B-45E1-40E8-8F38-9B7D221D1873}"/>
    <cellStyle name="40% - Accent1 7 3 3" xfId="3018" xr:uid="{F66A088A-4501-45A1-B761-75D03A7FEF18}"/>
    <cellStyle name="40% - Accent1 7 4" xfId="1309" xr:uid="{FA43EBB7-E496-4655-84D1-B91D148088AB}"/>
    <cellStyle name="40% - Accent1 7 4 2" xfId="2192" xr:uid="{11D93178-A33E-41CD-8602-F8F8D28C4513}"/>
    <cellStyle name="40% - Accent1 7 4 2 2" xfId="4081" xr:uid="{C7042148-7813-4D60-B484-137199B95EB5}"/>
    <cellStyle name="40% - Accent1 7 4 3" xfId="3203" xr:uid="{2DB9A12B-537E-4BC3-93BF-855D77C52A72}"/>
    <cellStyle name="40% - Accent1 7 5" xfId="1592" xr:uid="{2F0C1755-F2C6-452D-9022-52ADA04C4978}"/>
    <cellStyle name="40% - Accent1 7 5 2" xfId="3481" xr:uid="{018469DB-11BC-4E04-9B25-571CC1131B20}"/>
    <cellStyle name="40% - Accent1 7 6" xfId="2635" xr:uid="{E7CAECBD-29A9-47F5-B871-C5E61FA5F90C}"/>
    <cellStyle name="40% - Accent1 7 7" xfId="673" xr:uid="{6F0C3020-4A28-4620-B491-19F841EFCD5C}"/>
    <cellStyle name="40% - Accent1 8" xfId="735" xr:uid="{D976C8ED-777E-42D0-B2C6-73D13C41A6DE}"/>
    <cellStyle name="40% - Accent1 8 2" xfId="1622" xr:uid="{49213DE5-F88E-4C67-9DA1-1A7E59DE5D51}"/>
    <cellStyle name="40% - Accent1 8 2 2" xfId="3511" xr:uid="{E7A1A7D5-E834-425C-ADB5-F566C593B859}"/>
    <cellStyle name="40% - Accent1 8 3" xfId="2657" xr:uid="{6B537F61-569E-4BA2-B3B7-79FFB1FFCF7D}"/>
    <cellStyle name="40% - Accent1 9" xfId="951" xr:uid="{36D43F9D-9AF3-4E4C-B640-DC214EB55BF7}"/>
    <cellStyle name="40% - Accent1 9 2" xfId="1834" xr:uid="{DE1C99E3-E3FD-4D91-A661-3BCB1BB7BC99}"/>
    <cellStyle name="40% - Accent1 9 2 2" xfId="3723" xr:uid="{BB318B16-D6C1-4BAD-A974-9017A1C8B689}"/>
    <cellStyle name="40% - Accent1 9 3" xfId="2845" xr:uid="{33D3064C-5BF8-404E-B0AE-0F820643D925}"/>
    <cellStyle name="40% - Accent2" xfId="407" builtinId="35" customBuiltin="1"/>
    <cellStyle name="40% - Accent2 10" xfId="1138" xr:uid="{989EAFDA-F6D1-4A56-9147-913452F289B6}"/>
    <cellStyle name="40% - Accent2 10 2" xfId="2021" xr:uid="{6D1002AE-DE35-42BE-AF89-A02D9482D7A6}"/>
    <cellStyle name="40% - Accent2 10 2 2" xfId="3910" xr:uid="{10BE2A18-2CB7-43D2-94AD-6AD5D99A272A}"/>
    <cellStyle name="40% - Accent2 10 3" xfId="3032" xr:uid="{5A5BD694-637E-4A50-B767-796A8761C72C}"/>
    <cellStyle name="40% - Accent2 11" xfId="1338" xr:uid="{3E3466CA-D378-4BCE-8354-C5690D101543}"/>
    <cellStyle name="40% - Accent2 11 2" xfId="3227" xr:uid="{9FFFBBB8-B015-40A9-9839-67C6B9D3F8B4}"/>
    <cellStyle name="40% - Accent2 12" xfId="2421" xr:uid="{A3961080-00FC-49D6-B2C7-983FE73E120D}"/>
    <cellStyle name="40% - Accent2 2" xfId="157" xr:uid="{00000000-0005-0000-0000-000051000000}"/>
    <cellStyle name="40% - Accent2 2 2" xfId="303" xr:uid="{00000000-0005-0000-0000-000052000000}"/>
    <cellStyle name="40% - Accent2 2 2 2" xfId="868" xr:uid="{98015BA9-662D-420C-8298-AE7D9160D1CC}"/>
    <cellStyle name="40% - Accent2 2 2 2 2" xfId="1755" xr:uid="{21A51809-01F5-4703-89AA-6ADE60692067}"/>
    <cellStyle name="40% - Accent2 2 2 2 2 2" xfId="3644" xr:uid="{82C64D9C-8891-4483-A47B-70C76F0FFBD9}"/>
    <cellStyle name="40% - Accent2 2 2 2 3" xfId="2787" xr:uid="{6B620145-DB75-426C-B563-4EA930A87DD6}"/>
    <cellStyle name="40% - Accent2 2 2 3" xfId="1081" xr:uid="{D3B2A375-2392-41B3-8FAF-FC136234F45D}"/>
    <cellStyle name="40% - Accent2 2 2 3 2" xfId="1964" xr:uid="{C5FC90BE-478E-4B36-9AFC-C61F512828DB}"/>
    <cellStyle name="40% - Accent2 2 2 3 2 2" xfId="3853" xr:uid="{8A28BED6-12B6-4536-BF1F-51EEFC9FA441}"/>
    <cellStyle name="40% - Accent2 2 2 3 3" xfId="2975" xr:uid="{BEF71E58-E953-4127-9F41-3305C0B3EF1C}"/>
    <cellStyle name="40% - Accent2 2 2 4" xfId="1266" xr:uid="{F66B01A5-4A74-4A0C-B417-694AC27A584B}"/>
    <cellStyle name="40% - Accent2 2 2 4 2" xfId="2149" xr:uid="{CAB2ACB2-4914-451D-8724-2B9E0026DCF6}"/>
    <cellStyle name="40% - Accent2 2 2 4 2 2" xfId="4038" xr:uid="{FA22BCB2-0B1C-4879-AD6A-861E9AAA2267}"/>
    <cellStyle name="40% - Accent2 2 2 4 3" xfId="3160" xr:uid="{C5D9C65D-89EB-4B80-B68E-20E323B25D47}"/>
    <cellStyle name="40% - Accent2 2 2 5" xfId="1534" xr:uid="{BC0CAAF7-9BA6-48C1-9EA4-AAAD3C7B5340}"/>
    <cellStyle name="40% - Accent2 2 2 5 2" xfId="3423" xr:uid="{236DCD88-1802-4EC7-BA99-C11703857586}"/>
    <cellStyle name="40% - Accent2 2 2 6" xfId="2578" xr:uid="{5EE386E6-3ED8-401F-A9D5-C1473A0CB1DC}"/>
    <cellStyle name="40% - Accent2 2 2 7" xfId="616" xr:uid="{AD993166-BFF8-4D60-972D-534C1C31D4AB}"/>
    <cellStyle name="40% - Accent2 2 3" xfId="229" xr:uid="{00000000-0005-0000-0000-000053000000}"/>
    <cellStyle name="40% - Accent2 2 3 2" xfId="807" xr:uid="{13F132E8-D829-4740-BC24-8F519FE91F9A}"/>
    <cellStyle name="40% - Accent2 2 3 2 2" xfId="1694" xr:uid="{7CC89BF8-39AF-49F5-B227-735BAD3F01CE}"/>
    <cellStyle name="40% - Accent2 2 3 2 2 2" xfId="3583" xr:uid="{BB749950-CFFD-4147-97BB-2B991990D381}"/>
    <cellStyle name="40% - Accent2 2 3 2 3" xfId="2726" xr:uid="{B923317B-3A0A-4DBD-953E-E56266F4B580}"/>
    <cellStyle name="40% - Accent2 2 3 3" xfId="1020" xr:uid="{BB147805-31B5-4503-9C6A-C7F2EA733A55}"/>
    <cellStyle name="40% - Accent2 2 3 3 2" xfId="1903" xr:uid="{6D381493-9F68-4151-BD82-E81EAB80CD7E}"/>
    <cellStyle name="40% - Accent2 2 3 3 2 2" xfId="3792" xr:uid="{35C4479E-9905-493D-A40D-CF36A7CDEF99}"/>
    <cellStyle name="40% - Accent2 2 3 3 3" xfId="2914" xr:uid="{F63FF029-FABF-423C-925A-A8CDC8A004EF}"/>
    <cellStyle name="40% - Accent2 2 3 4" xfId="1205" xr:uid="{8AFFFC21-3496-4C61-811C-C0553C819E05}"/>
    <cellStyle name="40% - Accent2 2 3 4 2" xfId="2088" xr:uid="{2C0F1DD5-F009-4C94-8DCF-F08F715D8F7D}"/>
    <cellStyle name="40% - Accent2 2 3 4 2 2" xfId="3977" xr:uid="{064500BD-0BB7-436E-B476-ED3BF27D2066}"/>
    <cellStyle name="40% - Accent2 2 3 4 3" xfId="3099" xr:uid="{EC3A4423-D182-43DF-BE10-059B5CABCB48}"/>
    <cellStyle name="40% - Accent2 2 3 5" xfId="1467" xr:uid="{A61EA496-3D47-4123-881F-051A83627C13}"/>
    <cellStyle name="40% - Accent2 2 3 5 2" xfId="3356" xr:uid="{2662A846-CB3F-438B-A37D-C96C5C1B61FD}"/>
    <cellStyle name="40% - Accent2 2 3 6" xfId="2512" xr:uid="{71019B04-CA25-4DE7-AC55-63AFCAC0BE00}"/>
    <cellStyle name="40% - Accent2 2 3 7" xfId="547" xr:uid="{C651626F-9FDF-494C-B809-093EC275EE43}"/>
    <cellStyle name="40% - Accent2 2 4" xfId="756" xr:uid="{5C0CE640-AAA3-47A4-A41F-B5285C6B867C}"/>
    <cellStyle name="40% - Accent2 2 4 2" xfId="1643" xr:uid="{659ABD0D-C854-4DAF-AE39-162994B6FB2A}"/>
    <cellStyle name="40% - Accent2 2 4 2 2" xfId="3532" xr:uid="{A25D69BB-8713-447A-BA86-0CD117032540}"/>
    <cellStyle name="40% - Accent2 2 4 3" xfId="2675" xr:uid="{2CF689AD-20A6-41C4-BF52-7F669A6D067A}"/>
    <cellStyle name="40% - Accent2 2 5" xfId="969" xr:uid="{D14DA130-0DCB-4223-B2F6-C7F5E0D40E66}"/>
    <cellStyle name="40% - Accent2 2 5 2" xfId="1852" xr:uid="{3CD4A2F2-1EC5-414D-B5B8-B0714B52688A}"/>
    <cellStyle name="40% - Accent2 2 5 2 2" xfId="3741" xr:uid="{D682EB12-FAFE-4187-9643-25CE913C228D}"/>
    <cellStyle name="40% - Accent2 2 5 3" xfId="2863" xr:uid="{CF034FD6-7E62-4390-BED8-D6E8BE3BF677}"/>
    <cellStyle name="40% - Accent2 2 6" xfId="1154" xr:uid="{BA8D0F79-DC70-4EB6-B3D5-A42D8D687D41}"/>
    <cellStyle name="40% - Accent2 2 6 2" xfId="2037" xr:uid="{FB3B8DE3-20EF-4CC0-ADCC-A31463120CE4}"/>
    <cellStyle name="40% - Accent2 2 6 2 2" xfId="3926" xr:uid="{C300585C-87A4-48C7-AA75-C2817DD48D9C}"/>
    <cellStyle name="40% - Accent2 2 6 3" xfId="3048" xr:uid="{1C497495-9A67-435E-95BC-D21B8D8D4AA4}"/>
    <cellStyle name="40% - Accent2 2 7" xfId="1408" xr:uid="{20BEE414-46A9-4BF6-A6DD-0FD57EAC9CBB}"/>
    <cellStyle name="40% - Accent2 2 7 2" xfId="3297" xr:uid="{0A5D4A84-6997-4862-A0D5-61DB19C2ED6C}"/>
    <cellStyle name="40% - Accent2 2 8" xfId="2449" xr:uid="{C5161B25-D94D-4899-B788-58D9BE3FE130}"/>
    <cellStyle name="40% - Accent2 2 9" xfId="488" xr:uid="{C3F969B3-0944-4494-BA1A-95BE1B906C55}"/>
    <cellStyle name="40% - Accent2 3" xfId="190" xr:uid="{00000000-0005-0000-0000-000054000000}"/>
    <cellStyle name="40% - Accent2 3 2" xfId="304" xr:uid="{00000000-0005-0000-0000-000055000000}"/>
    <cellStyle name="40% - Accent2 3 2 2" xfId="869" xr:uid="{B36DC5AD-478A-4355-8A4D-7642616BA834}"/>
    <cellStyle name="40% - Accent2 3 2 2 2" xfId="1756" xr:uid="{5299D7FF-4333-4B31-9C99-C5F16F5D5491}"/>
    <cellStyle name="40% - Accent2 3 2 2 2 2" xfId="3645" xr:uid="{874DE41D-F068-4527-BC90-CC4910266FC3}"/>
    <cellStyle name="40% - Accent2 3 2 2 3" xfId="2788" xr:uid="{0E67582F-67BD-499C-94B9-0BD5FF2ED017}"/>
    <cellStyle name="40% - Accent2 3 2 3" xfId="1082" xr:uid="{623CEE71-9965-4A2C-AB57-63168EACFB51}"/>
    <cellStyle name="40% - Accent2 3 2 3 2" xfId="1965" xr:uid="{C5698DF0-A515-4921-8F58-42671EDD3A73}"/>
    <cellStyle name="40% - Accent2 3 2 3 2 2" xfId="3854" xr:uid="{193FF8BA-3C1B-4558-9159-0BF63CA37FBA}"/>
    <cellStyle name="40% - Accent2 3 2 3 3" xfId="2976" xr:uid="{19EBB972-F411-4E04-A7A6-87BD055012A8}"/>
    <cellStyle name="40% - Accent2 3 2 4" xfId="1267" xr:uid="{551ECBEE-FEC0-47F1-BAE7-C753DF354B02}"/>
    <cellStyle name="40% - Accent2 3 2 4 2" xfId="2150" xr:uid="{2FD4D9CA-2231-4E12-A9A3-6FB5FF82CDD4}"/>
    <cellStyle name="40% - Accent2 3 2 4 2 2" xfId="4039" xr:uid="{0A02CB18-8462-40FF-8B3C-735223D39BF4}"/>
    <cellStyle name="40% - Accent2 3 2 4 3" xfId="3161" xr:uid="{5C2FBE37-FB9E-41BF-8B2A-ABD397B2FBC0}"/>
    <cellStyle name="40% - Accent2 3 2 5" xfId="1535" xr:uid="{36EDDC9F-81FB-47F9-B5AF-575D77EFC565}"/>
    <cellStyle name="40% - Accent2 3 2 5 2" xfId="3424" xr:uid="{366BB796-730B-49C6-A4D2-3AAB523A30C1}"/>
    <cellStyle name="40% - Accent2 3 2 6" xfId="2579" xr:uid="{F719C51B-F587-47F5-991E-2C687C09E71C}"/>
    <cellStyle name="40% - Accent2 3 2 7" xfId="617" xr:uid="{12A0DF3E-BDD2-4935-9C4E-EB98CC63F1AA}"/>
    <cellStyle name="40% - Accent2 3 3" xfId="251" xr:uid="{00000000-0005-0000-0000-000056000000}"/>
    <cellStyle name="40% - Accent2 3 3 2" xfId="825" xr:uid="{68191F69-00EE-4432-ABA5-B09DE01AA11B}"/>
    <cellStyle name="40% - Accent2 3 3 2 2" xfId="1712" xr:uid="{BF7F0C11-F66B-4E11-992E-F65536585005}"/>
    <cellStyle name="40% - Accent2 3 3 2 2 2" xfId="3601" xr:uid="{7B4B96CA-FB72-4DD5-8340-1BAD01B745F8}"/>
    <cellStyle name="40% - Accent2 3 3 2 3" xfId="2744" xr:uid="{6FAC532A-4F85-4AAE-A976-AED9A82EC0B3}"/>
    <cellStyle name="40% - Accent2 3 3 3" xfId="1038" xr:uid="{F113FEF6-CFB9-426B-AEF7-5970E34F94F3}"/>
    <cellStyle name="40% - Accent2 3 3 3 2" xfId="1921" xr:uid="{BA012044-DC10-4DD9-AF5A-E7043203E38C}"/>
    <cellStyle name="40% - Accent2 3 3 3 2 2" xfId="3810" xr:uid="{57449C69-9FB5-4352-9BD8-F46D3C80F8D8}"/>
    <cellStyle name="40% - Accent2 3 3 3 3" xfId="2932" xr:uid="{0FFC073B-6530-410C-9302-F2FCE4F80ABF}"/>
    <cellStyle name="40% - Accent2 3 3 4" xfId="1223" xr:uid="{FF12874A-13F0-4B62-9077-8C01AB276577}"/>
    <cellStyle name="40% - Accent2 3 3 4 2" xfId="2106" xr:uid="{2C17AB8B-8259-48E5-99FC-47AB9E46C4AC}"/>
    <cellStyle name="40% - Accent2 3 3 4 2 2" xfId="3995" xr:uid="{302A9CB0-74E8-4525-ACB1-A19FF9524B70}"/>
    <cellStyle name="40% - Accent2 3 3 4 3" xfId="3117" xr:uid="{BFDAC8BB-C21C-48B6-A179-71B6C1676F0D}"/>
    <cellStyle name="40% - Accent2 3 3 5" xfId="1485" xr:uid="{33DD53DF-1F92-4EE9-845D-782D83F74619}"/>
    <cellStyle name="40% - Accent2 3 3 5 2" xfId="3374" xr:uid="{389E31BE-E570-49A2-A533-71DE132A2758}"/>
    <cellStyle name="40% - Accent2 3 3 6" xfId="2534" xr:uid="{2C5A99CF-28F6-4B39-B4F6-5CC74B9BC743}"/>
    <cellStyle name="40% - Accent2 3 3 7" xfId="567" xr:uid="{645EAF7F-4B5E-4A9D-8BCD-9D2829D1514A}"/>
    <cellStyle name="40% - Accent2 3 4" xfId="774" xr:uid="{38924796-7BE1-4365-A426-C8C4E46B4556}"/>
    <cellStyle name="40% - Accent2 3 4 2" xfId="1661" xr:uid="{3CCD7862-8541-4B67-8A4C-8A77E7215458}"/>
    <cellStyle name="40% - Accent2 3 4 2 2" xfId="3550" xr:uid="{8B99A7B0-42A5-4F27-B9D0-B99831B76CA3}"/>
    <cellStyle name="40% - Accent2 3 4 3" xfId="2693" xr:uid="{3FA2C3F3-DE44-4E71-B978-3C7371E7086D}"/>
    <cellStyle name="40% - Accent2 3 5" xfId="987" xr:uid="{132B40F3-E06A-45DF-A708-679B16A86136}"/>
    <cellStyle name="40% - Accent2 3 5 2" xfId="1870" xr:uid="{3F2568EC-A987-4613-B21F-6A49341DC6B9}"/>
    <cellStyle name="40% - Accent2 3 5 2 2" xfId="3759" xr:uid="{680DB4D3-D97C-4C76-B93A-93478FCF6040}"/>
    <cellStyle name="40% - Accent2 3 5 3" xfId="2881" xr:uid="{4A25FFF5-6C6A-44C8-B3F1-2AA9D0D86CE6}"/>
    <cellStyle name="40% - Accent2 3 6" xfId="1172" xr:uid="{3FA5280C-C1B7-44E7-B5A6-8BAC330E48DA}"/>
    <cellStyle name="40% - Accent2 3 6 2" xfId="2055" xr:uid="{B72786E1-B2EC-485D-B640-88E51D0B149E}"/>
    <cellStyle name="40% - Accent2 3 6 2 2" xfId="3944" xr:uid="{3E4FB9B6-97A8-4076-8789-46C626227356}"/>
    <cellStyle name="40% - Accent2 3 6 3" xfId="3066" xr:uid="{1F7AD256-AA4C-46DA-9412-F320C2CB8A44}"/>
    <cellStyle name="40% - Accent2 3 7" xfId="1431" xr:uid="{056E96A2-8679-4290-8B5B-842262652D74}"/>
    <cellStyle name="40% - Accent2 3 7 2" xfId="3320" xr:uid="{D3DC4057-4D8A-42B6-898B-7E7FBE6AEC7A}"/>
    <cellStyle name="40% - Accent2 3 8" xfId="2473" xr:uid="{B6ECD04D-9D06-459F-B1C2-8089ACD48B94}"/>
    <cellStyle name="40% - Accent2 3 9" xfId="512" xr:uid="{D097114C-2BC6-4B97-9353-4CD6A4DFCA6D}"/>
    <cellStyle name="40% - Accent2 4" xfId="272" xr:uid="{00000000-0005-0000-0000-000057000000}"/>
    <cellStyle name="40% - Accent2 4 2" xfId="302" xr:uid="{00000000-0005-0000-0000-000058000000}"/>
    <cellStyle name="40% - Accent2 4 3" xfId="845" xr:uid="{AFC1EF82-8B0B-4B60-9E4C-D4F48F8222EA}"/>
    <cellStyle name="40% - Accent2 4 3 2" xfId="1732" xr:uid="{C4FFC1FD-3E6D-4127-B6C7-700DEC03379E}"/>
    <cellStyle name="40% - Accent2 4 3 2 2" xfId="3621" xr:uid="{CD31161D-C7C2-4C3B-9347-3AEBADDAB5A5}"/>
    <cellStyle name="40% - Accent2 4 3 3" xfId="2764" xr:uid="{DF96742C-C334-4BA6-A476-938FF55968AC}"/>
    <cellStyle name="40% - Accent2 4 4" xfId="1058" xr:uid="{77019E02-DF28-4B26-9702-5725805E59FA}"/>
    <cellStyle name="40% - Accent2 4 4 2" xfId="1941" xr:uid="{25B20CD1-B49E-4A90-A7B4-9779CE3B4122}"/>
    <cellStyle name="40% - Accent2 4 4 2 2" xfId="3830" xr:uid="{E2B3D947-669F-476A-9F59-A9AC6E0D071D}"/>
    <cellStyle name="40% - Accent2 4 4 3" xfId="2952" xr:uid="{F4B0BDA7-4D12-4644-94D7-577B66FD2134}"/>
    <cellStyle name="40% - Accent2 4 5" xfId="1243" xr:uid="{717A2F06-6F36-455D-80A6-C610EAF245FF}"/>
    <cellStyle name="40% - Accent2 4 5 2" xfId="2126" xr:uid="{701AE848-978A-4037-97B0-211AE2AC7236}"/>
    <cellStyle name="40% - Accent2 4 5 2 2" xfId="4015" xr:uid="{A3CE3EC0-4297-4DA6-9B41-D9284B4CB5FD}"/>
    <cellStyle name="40% - Accent2 4 5 3" xfId="3137" xr:uid="{14EEF971-8942-48E7-B4BA-A9C5B4AB3E3F}"/>
    <cellStyle name="40% - Accent2 4 6" xfId="1506" xr:uid="{8A3F8CC2-7856-41AF-BC59-107B8D65723F}"/>
    <cellStyle name="40% - Accent2 4 6 2" xfId="3395" xr:uid="{5F2F1DB6-67B6-4666-BCDC-852EBDAFBDEF}"/>
    <cellStyle name="40% - Accent2 4 7" xfId="2554" xr:uid="{2E72BEA4-B19B-4223-A87B-C684D9C24D3E}"/>
    <cellStyle name="40% - Accent2 4 8" xfId="588" xr:uid="{967780BB-B048-4302-95E0-B6961A5AAD86}"/>
    <cellStyle name="40% - Accent2 5" xfId="207" xr:uid="{00000000-0005-0000-0000-000059000000}"/>
    <cellStyle name="40% - Accent2 5 2" xfId="791" xr:uid="{8D7046D3-480D-4F74-8F08-FD8AFFFDAA18}"/>
    <cellStyle name="40% - Accent2 5 2 2" xfId="1678" xr:uid="{269CD9CC-4EEC-4B53-833E-49A513EE8977}"/>
    <cellStyle name="40% - Accent2 5 2 2 2" xfId="3567" xr:uid="{36BC1661-E6CC-40A8-9E4C-E6A42F059C90}"/>
    <cellStyle name="40% - Accent2 5 2 3" xfId="2710" xr:uid="{16C2DE46-396D-4A2A-9BF8-0265529D8DA6}"/>
    <cellStyle name="40% - Accent2 5 3" xfId="1004" xr:uid="{72EB6D49-F52E-4800-919E-DB7D1EC80711}"/>
    <cellStyle name="40% - Accent2 5 3 2" xfId="1887" xr:uid="{B1571668-8C0C-4346-8ECB-3B7B808A0EC9}"/>
    <cellStyle name="40% - Accent2 5 3 2 2" xfId="3776" xr:uid="{9615F4B8-E0B4-4C40-B729-15D633ED1ECC}"/>
    <cellStyle name="40% - Accent2 5 3 3" xfId="2898" xr:uid="{E189787E-A03B-447B-9FAA-C414FDC8A5F7}"/>
    <cellStyle name="40% - Accent2 5 4" xfId="1189" xr:uid="{F4EC7E03-3D49-46C8-BCEE-319FEF962EA4}"/>
    <cellStyle name="40% - Accent2 5 4 2" xfId="2072" xr:uid="{D1320C7C-4518-4899-84D2-14667E876830}"/>
    <cellStyle name="40% - Accent2 5 4 2 2" xfId="3961" xr:uid="{FB046998-B721-4AE8-B8C3-91C283EDEDD1}"/>
    <cellStyle name="40% - Accent2 5 4 3" xfId="3083" xr:uid="{15D8068B-E8F9-42B0-BAE5-DC0F34A3859A}"/>
    <cellStyle name="40% - Accent2 5 5" xfId="1448" xr:uid="{7247B318-717F-4A11-B330-C3C01846441D}"/>
    <cellStyle name="40% - Accent2 5 5 2" xfId="3337" xr:uid="{3C3A601F-B922-42A0-8243-A67F6BEE6A62}"/>
    <cellStyle name="40% - Accent2 5 6" xfId="2490" xr:uid="{7A5287C6-0356-4439-B34A-E644D8194D44}"/>
    <cellStyle name="40% - Accent2 5 7" xfId="529" xr:uid="{B4B26711-6C35-4422-8ED8-3EFFECD53A72}"/>
    <cellStyle name="40% - Accent2 6" xfId="375" xr:uid="{00000000-0005-0000-0000-00005A000000}"/>
    <cellStyle name="40% - Accent2 6 2" xfId="903" xr:uid="{09FA64BB-6705-4A36-850F-E6B4E9EB2750}"/>
    <cellStyle name="40% - Accent2 6 2 2" xfId="1788" xr:uid="{76F4A306-3E76-457A-8D33-A3626D7EA22A}"/>
    <cellStyle name="40% - Accent2 6 2 2 2" xfId="3677" xr:uid="{39B52D5F-C986-4262-AE26-0522992ECF15}"/>
    <cellStyle name="40% - Accent2 6 2 3" xfId="2816" xr:uid="{F53A7A04-978A-445E-9ABE-A59E7AD71049}"/>
    <cellStyle name="40% - Accent2 6 3" xfId="1110" xr:uid="{5E10E88C-E103-4F8A-814D-23AE0673FA25}"/>
    <cellStyle name="40% - Accent2 6 3 2" xfId="1993" xr:uid="{8682F99A-6D6F-4941-8F1B-54DF37267872}"/>
    <cellStyle name="40% - Accent2 6 3 2 2" xfId="3882" xr:uid="{BBA68C95-E1BC-4D24-8E69-A8D130454F0A}"/>
    <cellStyle name="40% - Accent2 6 3 3" xfId="3004" xr:uid="{EF73BF69-9A03-4850-9CD1-C1B957A79F98}"/>
    <cellStyle name="40% - Accent2 6 4" xfId="1295" xr:uid="{4E2F5498-72E7-48C3-B705-EEC58640AA6A}"/>
    <cellStyle name="40% - Accent2 6 4 2" xfId="2178" xr:uid="{2EE059BD-E538-4DDE-9EAC-3DA2C6AC432E}"/>
    <cellStyle name="40% - Accent2 6 4 2 2" xfId="4067" xr:uid="{4582A455-EF6B-42AC-A07C-4E8B11970A23}"/>
    <cellStyle name="40% - Accent2 6 4 3" xfId="3189" xr:uid="{49BD9092-1C8E-43DA-8C9B-47AC6A3E1F21}"/>
    <cellStyle name="40% - Accent2 6 5" xfId="1578" xr:uid="{17B5F053-87D8-4CBE-A553-FE37940655AD}"/>
    <cellStyle name="40% - Accent2 6 5 2" xfId="3467" xr:uid="{8E881412-639A-4087-A7A1-2DC466F3B0AC}"/>
    <cellStyle name="40% - Accent2 6 6" xfId="2621" xr:uid="{3A03F7E9-3FFB-42B3-990A-49939641C3E5}"/>
    <cellStyle name="40% - Accent2 6 7" xfId="659" xr:uid="{2438624B-E2AB-47DA-B5C6-D01B828A5A7E}"/>
    <cellStyle name="40% - Accent2 7" xfId="110" xr:uid="{00000000-0005-0000-0000-00005B000000}"/>
    <cellStyle name="40% - Accent2 7 2" xfId="919" xr:uid="{F3366779-EAD5-4461-9087-BD125997C162}"/>
    <cellStyle name="40% - Accent2 7 2 2" xfId="1804" xr:uid="{437EF739-B194-4F20-A3E8-CE7D0B8D8222}"/>
    <cellStyle name="40% - Accent2 7 2 2 2" xfId="3693" xr:uid="{51C86344-E20C-40D9-8EB4-54F299D861B0}"/>
    <cellStyle name="40% - Accent2 7 2 3" xfId="2832" xr:uid="{E21533DD-2C21-433C-9CE2-2749EC492EDD}"/>
    <cellStyle name="40% - Accent2 7 3" xfId="1126" xr:uid="{DB2A7853-9B8F-40FA-9220-F1391310B8F2}"/>
    <cellStyle name="40% - Accent2 7 3 2" xfId="2009" xr:uid="{641CF205-8712-4428-A64C-DA36E972D566}"/>
    <cellStyle name="40% - Accent2 7 3 2 2" xfId="3898" xr:uid="{B1B15E39-287D-440B-8E85-896046806118}"/>
    <cellStyle name="40% - Accent2 7 3 3" xfId="3020" xr:uid="{134EF536-21FC-4442-8FE7-DD28521855BD}"/>
    <cellStyle name="40% - Accent2 7 4" xfId="1311" xr:uid="{2634DA83-9497-48FC-BDE4-1436642E2749}"/>
    <cellStyle name="40% - Accent2 7 4 2" xfId="2194" xr:uid="{B79359A1-ECDE-44C6-9ABD-C6E6125CF50E}"/>
    <cellStyle name="40% - Accent2 7 4 2 2" xfId="4083" xr:uid="{A3832615-DC8E-4E53-94A6-6ABF2FAA6680}"/>
    <cellStyle name="40% - Accent2 7 4 3" xfId="3205" xr:uid="{21E275F5-886B-4129-90D3-6E8977A9A753}"/>
    <cellStyle name="40% - Accent2 7 5" xfId="1594" xr:uid="{0FCC8BC2-0D38-473B-8E48-409418F1A725}"/>
    <cellStyle name="40% - Accent2 7 5 2" xfId="3483" xr:uid="{5E484F51-5621-4E9F-8AA8-B36B89DC8E6F}"/>
    <cellStyle name="40% - Accent2 7 6" xfId="2637" xr:uid="{3D499B50-4AC2-4724-8F12-B1F7660339ED}"/>
    <cellStyle name="40% - Accent2 7 7" xfId="675" xr:uid="{619BFA82-AE4D-43EF-A640-D15B92B0625E}"/>
    <cellStyle name="40% - Accent2 8" xfId="737" xr:uid="{4392E9C3-607D-4B3E-99BB-C126F76B23E0}"/>
    <cellStyle name="40% - Accent2 8 2" xfId="1624" xr:uid="{66C1AD45-FB43-4ECE-A4B8-45C10F72F458}"/>
    <cellStyle name="40% - Accent2 8 2 2" xfId="3513" xr:uid="{BFA0E610-CFAC-49ED-A8C2-90B1DACD4906}"/>
    <cellStyle name="40% - Accent2 8 3" xfId="2659" xr:uid="{68A65604-57CC-4BBA-862E-5C081C4F963A}"/>
    <cellStyle name="40% - Accent2 9" xfId="953" xr:uid="{F8A789C7-5C23-4E44-A790-102151BCCD57}"/>
    <cellStyle name="40% - Accent2 9 2" xfId="1836" xr:uid="{8CC91690-094E-4887-A810-0FE9F4F4EC28}"/>
    <cellStyle name="40% - Accent2 9 2 2" xfId="3725" xr:uid="{B924ADA2-326E-448D-B6C7-E52461AE3EDF}"/>
    <cellStyle name="40% - Accent2 9 3" xfId="2847" xr:uid="{FB66B2FA-9CBD-48EC-BAE7-1F25613A05F3}"/>
    <cellStyle name="40% - Accent3" xfId="410" builtinId="39" customBuiltin="1"/>
    <cellStyle name="40% - Accent3 10" xfId="1140" xr:uid="{719595A1-43EE-4B75-A4E0-2AA30B3F9D73}"/>
    <cellStyle name="40% - Accent3 10 2" xfId="2023" xr:uid="{0C792CC0-B034-4DB5-8DE7-7F3238EBDCD0}"/>
    <cellStyle name="40% - Accent3 10 2 2" xfId="3912" xr:uid="{16EADDBF-62D0-480D-A3E9-D7441149C2FE}"/>
    <cellStyle name="40% - Accent3 10 3" xfId="3034" xr:uid="{303AFB1E-C047-46E6-A71B-DE7DBB933F1D}"/>
    <cellStyle name="40% - Accent3 11" xfId="1341" xr:uid="{33448089-C8AE-449F-9310-DE577DAD0A19}"/>
    <cellStyle name="40% - Accent3 11 2" xfId="3230" xr:uid="{1AF8FF9E-F89E-4EEC-8499-7A2084B4770F}"/>
    <cellStyle name="40% - Accent3 12" xfId="2423" xr:uid="{CFE486F2-EB07-473E-B555-5F81C1A2862D}"/>
    <cellStyle name="40% - Accent3 2" xfId="159" xr:uid="{00000000-0005-0000-0000-00005C000000}"/>
    <cellStyle name="40% - Accent3 2 2" xfId="306" xr:uid="{00000000-0005-0000-0000-00005D000000}"/>
    <cellStyle name="40% - Accent3 2 2 2" xfId="871" xr:uid="{C34987C1-1BD7-457C-A441-9264FBC61DD2}"/>
    <cellStyle name="40% - Accent3 2 2 2 2" xfId="1757" xr:uid="{F0ED1D09-1F28-4E49-BBEB-2D068DE4FACC}"/>
    <cellStyle name="40% - Accent3 2 2 2 2 2" xfId="3646" xr:uid="{77EF7588-30D4-45D1-8A7A-D92478263949}"/>
    <cellStyle name="40% - Accent3 2 2 2 3" xfId="2789" xr:uid="{1ECAC754-7414-4176-BCC3-6540A06D21B7}"/>
    <cellStyle name="40% - Accent3 2 2 3" xfId="1083" xr:uid="{F6A099AB-51AD-4B43-9B4E-9FD32B0122AF}"/>
    <cellStyle name="40% - Accent3 2 2 3 2" xfId="1966" xr:uid="{7F6552D1-6F65-475C-861D-F59401F9CF33}"/>
    <cellStyle name="40% - Accent3 2 2 3 2 2" xfId="3855" xr:uid="{180A0ADF-B6A2-4CE2-8882-E49AE95C78BA}"/>
    <cellStyle name="40% - Accent3 2 2 3 3" xfId="2977" xr:uid="{C0F6F21C-DCE4-4EFD-B1B9-C520E8397C8C}"/>
    <cellStyle name="40% - Accent3 2 2 4" xfId="1268" xr:uid="{B6E3D7E6-0EDA-434B-A16F-E199C6990361}"/>
    <cellStyle name="40% - Accent3 2 2 4 2" xfId="2151" xr:uid="{D1D2DA8D-0AC8-4618-9B67-E52BD4615B35}"/>
    <cellStyle name="40% - Accent3 2 2 4 2 2" xfId="4040" xr:uid="{D9841724-5BC8-41E9-B180-CD1299A57744}"/>
    <cellStyle name="40% - Accent3 2 2 4 3" xfId="3162" xr:uid="{1DC5288D-4F0E-4996-9F4B-34BAB28AAC91}"/>
    <cellStyle name="40% - Accent3 2 2 5" xfId="1537" xr:uid="{6D0D1B81-4B1B-487A-B5D8-ABC98D528F5F}"/>
    <cellStyle name="40% - Accent3 2 2 5 2" xfId="3426" xr:uid="{E395C0F1-1004-4791-88DF-067B8D831673}"/>
    <cellStyle name="40% - Accent3 2 2 6" xfId="2580" xr:uid="{9BCF7168-B74C-4272-913E-F937298084AD}"/>
    <cellStyle name="40% - Accent3 2 2 7" xfId="618" xr:uid="{418E0612-B53F-4A5A-ACD2-DEB5AC57796E}"/>
    <cellStyle name="40% - Accent3 2 3" xfId="231" xr:uid="{00000000-0005-0000-0000-00005E000000}"/>
    <cellStyle name="40% - Accent3 2 3 2" xfId="809" xr:uid="{E843C704-2779-444D-8B82-F1C78AD0C009}"/>
    <cellStyle name="40% - Accent3 2 3 2 2" xfId="1696" xr:uid="{289444CC-2FC9-489D-A7AA-655D0EEF778A}"/>
    <cellStyle name="40% - Accent3 2 3 2 2 2" xfId="3585" xr:uid="{8976E45B-5961-44D1-A425-A1A439F12F9E}"/>
    <cellStyle name="40% - Accent3 2 3 2 3" xfId="2728" xr:uid="{187B6CB8-C797-4D94-AFC2-739A84277A1F}"/>
    <cellStyle name="40% - Accent3 2 3 3" xfId="1022" xr:uid="{33C8A893-0663-45AE-B8BA-6B5477697E4F}"/>
    <cellStyle name="40% - Accent3 2 3 3 2" xfId="1905" xr:uid="{1197B223-CCED-4B3A-B5DE-BA313A11D163}"/>
    <cellStyle name="40% - Accent3 2 3 3 2 2" xfId="3794" xr:uid="{3AB41AE9-5C15-4B46-837F-6EE21B89B053}"/>
    <cellStyle name="40% - Accent3 2 3 3 3" xfId="2916" xr:uid="{86BBC1F3-260F-489C-9162-42F36147D727}"/>
    <cellStyle name="40% - Accent3 2 3 4" xfId="1207" xr:uid="{BE334E52-3F46-45D8-ACC3-A7D845650E6D}"/>
    <cellStyle name="40% - Accent3 2 3 4 2" xfId="2090" xr:uid="{2DB47B02-44CD-4F24-9A9C-B7F7106B43BA}"/>
    <cellStyle name="40% - Accent3 2 3 4 2 2" xfId="3979" xr:uid="{6B26CF59-5F88-4DEC-8ED1-7B0F245B2385}"/>
    <cellStyle name="40% - Accent3 2 3 4 3" xfId="3101" xr:uid="{6D3DEDA2-DC62-4B83-A90A-A9F650B951AA}"/>
    <cellStyle name="40% - Accent3 2 3 5" xfId="1469" xr:uid="{8DD8F141-84BD-488B-B407-B27E8A982300}"/>
    <cellStyle name="40% - Accent3 2 3 5 2" xfId="3358" xr:uid="{8823C2D6-2197-423F-975D-B1CE763C5198}"/>
    <cellStyle name="40% - Accent3 2 3 6" xfId="2514" xr:uid="{BBC65BD7-8024-495B-8B35-044886BE1F21}"/>
    <cellStyle name="40% - Accent3 2 3 7" xfId="549" xr:uid="{6B3334C6-A3B1-4327-9E38-5C99CD4BCEE4}"/>
    <cellStyle name="40% - Accent3 2 4" xfId="758" xr:uid="{3ADCD714-6181-463F-8A0E-87153AE69B19}"/>
    <cellStyle name="40% - Accent3 2 4 2" xfId="1645" xr:uid="{DA26E281-171E-4A26-8312-BE79DD40C6BB}"/>
    <cellStyle name="40% - Accent3 2 4 2 2" xfId="3534" xr:uid="{085E4A25-C7E6-446D-9DDB-A9AF35C81555}"/>
    <cellStyle name="40% - Accent3 2 4 3" xfId="2677" xr:uid="{0608BFC8-28AA-44BB-B8FD-00E1F61553AC}"/>
    <cellStyle name="40% - Accent3 2 5" xfId="971" xr:uid="{BCBAD42D-3915-4BFF-B7E1-32532D15CFAA}"/>
    <cellStyle name="40% - Accent3 2 5 2" xfId="1854" xr:uid="{8C1B099C-8BB8-4546-808F-2033CA957B81}"/>
    <cellStyle name="40% - Accent3 2 5 2 2" xfId="3743" xr:uid="{C6F2B16C-2A0D-4D88-A7B9-DFA4592AE6B3}"/>
    <cellStyle name="40% - Accent3 2 5 3" xfId="2865" xr:uid="{6C777D53-73DD-4915-85A8-042920F1F3D7}"/>
    <cellStyle name="40% - Accent3 2 6" xfId="1156" xr:uid="{30916E78-942F-4EAC-83F0-4054DF4F0C7C}"/>
    <cellStyle name="40% - Accent3 2 6 2" xfId="2039" xr:uid="{6A57DEDD-03AA-48C8-9B4F-73D1175174B1}"/>
    <cellStyle name="40% - Accent3 2 6 2 2" xfId="3928" xr:uid="{CF0CDEE4-D2CF-4332-832F-D9CF3FBB5519}"/>
    <cellStyle name="40% - Accent3 2 6 3" xfId="3050" xr:uid="{95588D61-7189-444D-B92B-CE726D9233BB}"/>
    <cellStyle name="40% - Accent3 2 7" xfId="1410" xr:uid="{9D191177-A5E4-4E48-A043-3755E3FEC54F}"/>
    <cellStyle name="40% - Accent3 2 7 2" xfId="3299" xr:uid="{F4949FFD-040B-40DA-85C5-941C5FFCAAC7}"/>
    <cellStyle name="40% - Accent3 2 8" xfId="2451" xr:uid="{F77D4986-C823-4CA7-8C92-C7662B8F7C63}"/>
    <cellStyle name="40% - Accent3 2 9" xfId="490" xr:uid="{E402991B-756D-408E-9C8E-BD0F180A9B19}"/>
    <cellStyle name="40% - Accent3 3" xfId="192" xr:uid="{00000000-0005-0000-0000-00005F000000}"/>
    <cellStyle name="40% - Accent3 3 2" xfId="307" xr:uid="{00000000-0005-0000-0000-000060000000}"/>
    <cellStyle name="40% - Accent3 3 2 2" xfId="872" xr:uid="{A09D2AB4-23D8-4976-89E7-4293D3B1FAA7}"/>
    <cellStyle name="40% - Accent3 3 2 2 2" xfId="1758" xr:uid="{89C1D140-5B27-4DD6-BA22-E1B552358EB3}"/>
    <cellStyle name="40% - Accent3 3 2 2 2 2" xfId="3647" xr:uid="{D80D2479-4011-447F-8C11-32B6C40EB50A}"/>
    <cellStyle name="40% - Accent3 3 2 2 3" xfId="2790" xr:uid="{166421DA-7697-41D1-960B-D643F487D347}"/>
    <cellStyle name="40% - Accent3 3 2 3" xfId="1084" xr:uid="{96A3AA85-7B44-4F60-8368-5A88E3B3EA8B}"/>
    <cellStyle name="40% - Accent3 3 2 3 2" xfId="1967" xr:uid="{A3414D2B-0717-48AA-8C9D-9E4877FF3D80}"/>
    <cellStyle name="40% - Accent3 3 2 3 2 2" xfId="3856" xr:uid="{F1F71E51-E3F0-46B0-A984-E1455CFC2E69}"/>
    <cellStyle name="40% - Accent3 3 2 3 3" xfId="2978" xr:uid="{3D9DE5DC-472B-4B91-B2D7-94D54B21EE1A}"/>
    <cellStyle name="40% - Accent3 3 2 4" xfId="1269" xr:uid="{376585FD-518A-4594-A130-C229D9B2DCDF}"/>
    <cellStyle name="40% - Accent3 3 2 4 2" xfId="2152" xr:uid="{7F236387-28F4-43C2-A334-62198EF315D3}"/>
    <cellStyle name="40% - Accent3 3 2 4 2 2" xfId="4041" xr:uid="{E57998F8-2E64-4A97-A4BA-49ED8676817F}"/>
    <cellStyle name="40% - Accent3 3 2 4 3" xfId="3163" xr:uid="{04ABDE27-7642-4864-9183-C5ABFA214721}"/>
    <cellStyle name="40% - Accent3 3 2 5" xfId="1538" xr:uid="{0149EF32-E637-4C83-A9D9-196803F2AF88}"/>
    <cellStyle name="40% - Accent3 3 2 5 2" xfId="3427" xr:uid="{394C63AA-5028-4920-9EE1-EE719FD1CCF0}"/>
    <cellStyle name="40% - Accent3 3 2 6" xfId="2581" xr:uid="{C29BD5A8-DF60-425A-A74E-292287A27D92}"/>
    <cellStyle name="40% - Accent3 3 2 7" xfId="619" xr:uid="{99A79D5F-582F-46F0-950E-9B15849B48CF}"/>
    <cellStyle name="40% - Accent3 3 3" xfId="253" xr:uid="{00000000-0005-0000-0000-000061000000}"/>
    <cellStyle name="40% - Accent3 3 3 2" xfId="827" xr:uid="{EB155C80-E772-4D64-961E-F328C8203573}"/>
    <cellStyle name="40% - Accent3 3 3 2 2" xfId="1714" xr:uid="{8F179DD7-FB2B-493C-8E29-E442E624ED5C}"/>
    <cellStyle name="40% - Accent3 3 3 2 2 2" xfId="3603" xr:uid="{64137856-E391-4246-A6F1-EEC19F3CB0B2}"/>
    <cellStyle name="40% - Accent3 3 3 2 3" xfId="2746" xr:uid="{6DDDCFD4-FA8E-4D94-B805-8289A1D95A2F}"/>
    <cellStyle name="40% - Accent3 3 3 3" xfId="1040" xr:uid="{D51F11C2-F421-44A2-A1B0-345807654591}"/>
    <cellStyle name="40% - Accent3 3 3 3 2" xfId="1923" xr:uid="{7612EB76-8819-40D9-90A3-243DE7692DB1}"/>
    <cellStyle name="40% - Accent3 3 3 3 2 2" xfId="3812" xr:uid="{A2AAEC3F-3F27-44BE-843F-9CA6910F49D9}"/>
    <cellStyle name="40% - Accent3 3 3 3 3" xfId="2934" xr:uid="{2D7CE356-A869-4807-BFBE-CB50AF86E656}"/>
    <cellStyle name="40% - Accent3 3 3 4" xfId="1225" xr:uid="{9F9DB8A5-F5BB-47DC-87EE-43D371FD3B40}"/>
    <cellStyle name="40% - Accent3 3 3 4 2" xfId="2108" xr:uid="{B9BC4B78-9B2C-49F2-B1F3-AD3B46D2178D}"/>
    <cellStyle name="40% - Accent3 3 3 4 2 2" xfId="3997" xr:uid="{CF422C4C-ADD0-4650-8CF6-94A2A05B82C3}"/>
    <cellStyle name="40% - Accent3 3 3 4 3" xfId="3119" xr:uid="{95728CE4-98DD-4303-8ADE-3B146DB9A0C5}"/>
    <cellStyle name="40% - Accent3 3 3 5" xfId="1487" xr:uid="{CB8AEF19-80C1-4508-90D3-991A433D1F8F}"/>
    <cellStyle name="40% - Accent3 3 3 5 2" xfId="3376" xr:uid="{3804802A-F2B8-4FB2-8773-C4251276ECDF}"/>
    <cellStyle name="40% - Accent3 3 3 6" xfId="2536" xr:uid="{3D66467F-08E9-43EE-A554-A0C38B676265}"/>
    <cellStyle name="40% - Accent3 3 3 7" xfId="569" xr:uid="{E27E353C-23E8-48E5-9CA6-8EBD8B59E34C}"/>
    <cellStyle name="40% - Accent3 3 4" xfId="776" xr:uid="{32CBB33C-BEC3-4375-A933-D9EE7B5B4B68}"/>
    <cellStyle name="40% - Accent3 3 4 2" xfId="1663" xr:uid="{E0049541-B4E2-412F-B6DB-7DB6980F055B}"/>
    <cellStyle name="40% - Accent3 3 4 2 2" xfId="3552" xr:uid="{77A8495F-0A45-4791-9343-35B513010DD3}"/>
    <cellStyle name="40% - Accent3 3 4 3" xfId="2695" xr:uid="{6CABE130-F02F-403D-9E51-19558BBF8FD1}"/>
    <cellStyle name="40% - Accent3 3 5" xfId="989" xr:uid="{A23B9E44-5BD9-4CFF-B7C9-AFC8B2E59D92}"/>
    <cellStyle name="40% - Accent3 3 5 2" xfId="1872" xr:uid="{51D02AB6-B16C-4B9A-9004-B8EA6C92ADF2}"/>
    <cellStyle name="40% - Accent3 3 5 2 2" xfId="3761" xr:uid="{F7864309-17D0-4759-94C6-ECABF3E05441}"/>
    <cellStyle name="40% - Accent3 3 5 3" xfId="2883" xr:uid="{0E4173C4-20CB-48C2-95A5-FF5ACFCB74E3}"/>
    <cellStyle name="40% - Accent3 3 6" xfId="1174" xr:uid="{4994DAB7-591B-4135-973B-C8086FF673ED}"/>
    <cellStyle name="40% - Accent3 3 6 2" xfId="2057" xr:uid="{6A6112A8-086E-4058-8FC1-C3D9127DFF72}"/>
    <cellStyle name="40% - Accent3 3 6 2 2" xfId="3946" xr:uid="{29A845D0-53FE-47C4-8563-975DC97689A4}"/>
    <cellStyle name="40% - Accent3 3 6 3" xfId="3068" xr:uid="{3BED4A84-CC63-4C7B-AB51-7A0D89FE825C}"/>
    <cellStyle name="40% - Accent3 3 7" xfId="1433" xr:uid="{7A6C4C91-72D0-4FCB-BF8B-855DE685021F}"/>
    <cellStyle name="40% - Accent3 3 7 2" xfId="3322" xr:uid="{FA756533-AC9D-4893-BA4B-C3D6093A9860}"/>
    <cellStyle name="40% - Accent3 3 8" xfId="2475" xr:uid="{D25F2423-A373-4B00-8C8B-3D1ADF9761A8}"/>
    <cellStyle name="40% - Accent3 3 9" xfId="514" xr:uid="{CDD50409-84A8-408C-BD3C-55ADDEFDBC0B}"/>
    <cellStyle name="40% - Accent3 4" xfId="274" xr:uid="{00000000-0005-0000-0000-000062000000}"/>
    <cellStyle name="40% - Accent3 4 2" xfId="305" xr:uid="{00000000-0005-0000-0000-000063000000}"/>
    <cellStyle name="40% - Accent3 4 3" xfId="847" xr:uid="{259914EB-7EA0-452E-990B-211A95D1367E}"/>
    <cellStyle name="40% - Accent3 4 3 2" xfId="1734" xr:uid="{7D5771B9-F2BA-43C2-BDA6-43655AF7E401}"/>
    <cellStyle name="40% - Accent3 4 3 2 2" xfId="3623" xr:uid="{65A15136-0B82-4C1E-A799-19D38053F439}"/>
    <cellStyle name="40% - Accent3 4 3 3" xfId="2766" xr:uid="{18EBAC00-1193-4E00-96E6-A02B952E0467}"/>
    <cellStyle name="40% - Accent3 4 4" xfId="1060" xr:uid="{9C15F491-87E0-4F25-A42E-F696AC88B410}"/>
    <cellStyle name="40% - Accent3 4 4 2" xfId="1943" xr:uid="{69D0B29A-404B-4F18-B418-04EB6E0E5F96}"/>
    <cellStyle name="40% - Accent3 4 4 2 2" xfId="3832" xr:uid="{738FF56C-BBA5-432F-BDDB-8A5684BB76E1}"/>
    <cellStyle name="40% - Accent3 4 4 3" xfId="2954" xr:uid="{26C8E33C-1F96-46EF-B39B-156C3C6F50A8}"/>
    <cellStyle name="40% - Accent3 4 5" xfId="1245" xr:uid="{9C6395B9-3E42-409F-B5DB-45091A355072}"/>
    <cellStyle name="40% - Accent3 4 5 2" xfId="2128" xr:uid="{09EF76A6-4400-4EF2-A2C5-2EF9073C88E2}"/>
    <cellStyle name="40% - Accent3 4 5 2 2" xfId="4017" xr:uid="{AD58929C-CC8F-4953-B308-9A51CCFA75E6}"/>
    <cellStyle name="40% - Accent3 4 5 3" xfId="3139" xr:uid="{58A3D7AE-2800-4189-900C-F78CBCA8E4E9}"/>
    <cellStyle name="40% - Accent3 4 6" xfId="1508" xr:uid="{2F815B29-755E-406B-933F-AA2D311C3E39}"/>
    <cellStyle name="40% - Accent3 4 6 2" xfId="3397" xr:uid="{1A9AFFFD-A5C4-489A-83C0-038B1F85A76E}"/>
    <cellStyle name="40% - Accent3 4 7" xfId="2556" xr:uid="{B3F8ACC7-6541-429E-A072-E599AE002D7F}"/>
    <cellStyle name="40% - Accent3 4 8" xfId="590" xr:uid="{E7AA6204-1292-4B7E-9D35-3868839D4BE8}"/>
    <cellStyle name="40% - Accent3 5" xfId="209" xr:uid="{00000000-0005-0000-0000-000064000000}"/>
    <cellStyle name="40% - Accent3 5 2" xfId="793" xr:uid="{974D7D36-D292-45BC-90D7-483DA656D2E3}"/>
    <cellStyle name="40% - Accent3 5 2 2" xfId="1680" xr:uid="{806A44AF-5F31-4C78-BB67-0AE71CD50EF4}"/>
    <cellStyle name="40% - Accent3 5 2 2 2" xfId="3569" xr:uid="{FA96FF8B-2964-43B8-9C34-8556BBFFB173}"/>
    <cellStyle name="40% - Accent3 5 2 3" xfId="2712" xr:uid="{57583335-2C8F-4B19-9DB0-F25BDAC3C37B}"/>
    <cellStyle name="40% - Accent3 5 3" xfId="1006" xr:uid="{907C172E-B422-404F-9665-694AA2270DCF}"/>
    <cellStyle name="40% - Accent3 5 3 2" xfId="1889" xr:uid="{103F2EBC-9D4B-4F03-8AEB-07C32F64F247}"/>
    <cellStyle name="40% - Accent3 5 3 2 2" xfId="3778" xr:uid="{2BC0AF14-471B-4423-8B8C-95A9FC923E7E}"/>
    <cellStyle name="40% - Accent3 5 3 3" xfId="2900" xr:uid="{6CE6911F-A7F0-4717-8A00-3101D2C1D941}"/>
    <cellStyle name="40% - Accent3 5 4" xfId="1191" xr:uid="{2DBDC7B4-75D8-468E-8655-65468807F17F}"/>
    <cellStyle name="40% - Accent3 5 4 2" xfId="2074" xr:uid="{559F1D20-85C9-455F-BD1E-A6D639754392}"/>
    <cellStyle name="40% - Accent3 5 4 2 2" xfId="3963" xr:uid="{AD5F4959-66A4-4F00-8658-4226CF41771C}"/>
    <cellStyle name="40% - Accent3 5 4 3" xfId="3085" xr:uid="{B1E51819-8786-4325-8BCE-86D539FA0A33}"/>
    <cellStyle name="40% - Accent3 5 5" xfId="1450" xr:uid="{ED0611CB-CD60-459F-B23D-A74C884599DE}"/>
    <cellStyle name="40% - Accent3 5 5 2" xfId="3339" xr:uid="{8106B9B2-2FAF-4EE4-B897-8FA57530B031}"/>
    <cellStyle name="40% - Accent3 5 6" xfId="2492" xr:uid="{9E76462F-BC63-40C0-B648-CF6A61875E8E}"/>
    <cellStyle name="40% - Accent3 5 7" xfId="531" xr:uid="{C2DF07A5-0F95-4501-B677-8D566471CA6C}"/>
    <cellStyle name="40% - Accent3 6" xfId="377" xr:uid="{00000000-0005-0000-0000-000065000000}"/>
    <cellStyle name="40% - Accent3 6 2" xfId="905" xr:uid="{37370EDE-7A39-412F-8EBF-533333776701}"/>
    <cellStyle name="40% - Accent3 6 2 2" xfId="1790" xr:uid="{0C6CFF7E-4123-4FFA-92A2-8B9CDDF5A0A1}"/>
    <cellStyle name="40% - Accent3 6 2 2 2" xfId="3679" xr:uid="{7F776A41-ABAA-43F8-9A44-7824173CE059}"/>
    <cellStyle name="40% - Accent3 6 2 3" xfId="2818" xr:uid="{AE608DD1-6A64-4023-A7B8-E11D45FF4210}"/>
    <cellStyle name="40% - Accent3 6 3" xfId="1112" xr:uid="{600177EE-3838-4608-94A1-84D4EF0D856C}"/>
    <cellStyle name="40% - Accent3 6 3 2" xfId="1995" xr:uid="{36710A74-5FC8-4690-9B5A-95A3F061268F}"/>
    <cellStyle name="40% - Accent3 6 3 2 2" xfId="3884" xr:uid="{AA925189-00A3-4360-A11F-E5F3666424BE}"/>
    <cellStyle name="40% - Accent3 6 3 3" xfId="3006" xr:uid="{AC2D6FDC-44B6-4C61-A290-BCDB054301D8}"/>
    <cellStyle name="40% - Accent3 6 4" xfId="1297" xr:uid="{9F96ACCA-19F9-4C0A-BFC4-9F7CB004FE0E}"/>
    <cellStyle name="40% - Accent3 6 4 2" xfId="2180" xr:uid="{06C2A553-3557-4F5F-A24B-F3AF13A3768E}"/>
    <cellStyle name="40% - Accent3 6 4 2 2" xfId="4069" xr:uid="{02F3A4A7-89F6-4460-8CDA-75CE8989B2BA}"/>
    <cellStyle name="40% - Accent3 6 4 3" xfId="3191" xr:uid="{2B4E3347-42E8-410F-A823-194930EA3EBB}"/>
    <cellStyle name="40% - Accent3 6 5" xfId="1580" xr:uid="{9BA8F15B-7E9C-44B6-97C9-5512C008844D}"/>
    <cellStyle name="40% - Accent3 6 5 2" xfId="3469" xr:uid="{F886BD68-681E-45A4-82C7-9B45F8D9BABC}"/>
    <cellStyle name="40% - Accent3 6 6" xfId="2623" xr:uid="{51F29B59-6933-44C7-851F-2D7762103BD2}"/>
    <cellStyle name="40% - Accent3 6 7" xfId="661" xr:uid="{6A43DE78-EABA-4DC1-BEC8-3A6B3E0E682E}"/>
    <cellStyle name="40% - Accent3 7" xfId="114" xr:uid="{00000000-0005-0000-0000-000066000000}"/>
    <cellStyle name="40% - Accent3 7 2" xfId="921" xr:uid="{FE0A84E8-66C5-40C2-92CE-2FCCEC8A559B}"/>
    <cellStyle name="40% - Accent3 7 2 2" xfId="1806" xr:uid="{FD9E69E3-9339-4423-987F-E2EFB2D09925}"/>
    <cellStyle name="40% - Accent3 7 2 2 2" xfId="3695" xr:uid="{6C20C2E2-06DB-4479-9C54-EC91AE056262}"/>
    <cellStyle name="40% - Accent3 7 2 3" xfId="2834" xr:uid="{8F3AE0A8-1C96-40E2-A529-F488356AA2D9}"/>
    <cellStyle name="40% - Accent3 7 3" xfId="1128" xr:uid="{0A5B48F0-8B3A-44E6-BC3F-730C5A820DD2}"/>
    <cellStyle name="40% - Accent3 7 3 2" xfId="2011" xr:uid="{86672732-D8AC-405F-AAAE-427254978A8C}"/>
    <cellStyle name="40% - Accent3 7 3 2 2" xfId="3900" xr:uid="{8AE047A3-7611-45DD-9D4A-48F29271BCDF}"/>
    <cellStyle name="40% - Accent3 7 3 3" xfId="3022" xr:uid="{0551C46C-F133-4515-A090-7DF0F8542949}"/>
    <cellStyle name="40% - Accent3 7 4" xfId="1313" xr:uid="{A3F23B33-04AB-49AC-BAF6-64D79E56E7EF}"/>
    <cellStyle name="40% - Accent3 7 4 2" xfId="2196" xr:uid="{5199D5DD-C08B-4C39-BFB2-314A6AE8CB13}"/>
    <cellStyle name="40% - Accent3 7 4 2 2" xfId="4085" xr:uid="{C3DC9BBA-5DC4-43AF-8C4B-80E201D748F9}"/>
    <cellStyle name="40% - Accent3 7 4 3" xfId="3207" xr:uid="{2199ECC0-8FF1-4C85-8AFC-B37DC285CE3D}"/>
    <cellStyle name="40% - Accent3 7 5" xfId="1596" xr:uid="{4679E875-C683-46F2-9D6C-2554ABA7C19E}"/>
    <cellStyle name="40% - Accent3 7 5 2" xfId="3485" xr:uid="{18A475F4-31B7-4E3E-9660-0DAC406667D6}"/>
    <cellStyle name="40% - Accent3 7 6" xfId="2639" xr:uid="{800D96BC-620F-45EF-9FBF-575BBBB8CEDB}"/>
    <cellStyle name="40% - Accent3 7 7" xfId="677" xr:uid="{57EF1BB4-A90F-4271-9406-6B931FAABE03}"/>
    <cellStyle name="40% - Accent3 8" xfId="740" xr:uid="{3144E68F-68C0-4204-BA33-1D87EBD45AC3}"/>
    <cellStyle name="40% - Accent3 8 2" xfId="1627" xr:uid="{8CD0E825-0700-46A2-99E8-B9A52567D6C2}"/>
    <cellStyle name="40% - Accent3 8 2 2" xfId="3516" xr:uid="{A0A6C9E9-1353-47EA-BE08-86CCED9B94FE}"/>
    <cellStyle name="40% - Accent3 8 3" xfId="2661" xr:uid="{CF0A9144-5354-42A8-A466-2E1593A3B5F8}"/>
    <cellStyle name="40% - Accent3 9" xfId="955" xr:uid="{03BBF1A0-7DF4-4259-9E59-B32409C3C366}"/>
    <cellStyle name="40% - Accent3 9 2" xfId="1838" xr:uid="{D8958FF5-D7C1-4041-A646-F46A3A34B709}"/>
    <cellStyle name="40% - Accent3 9 2 2" xfId="3727" xr:uid="{16A49DC8-1B3F-4218-9A31-2AF863FB1015}"/>
    <cellStyle name="40% - Accent3 9 3" xfId="2849" xr:uid="{44ECC51E-7805-47E4-BD18-BE009B1486A7}"/>
    <cellStyle name="40% - Accent4" xfId="413" builtinId="43" customBuiltin="1"/>
    <cellStyle name="40% - Accent4 10" xfId="1142" xr:uid="{B9F724CA-C9A2-4892-82C7-350866D00D04}"/>
    <cellStyle name="40% - Accent4 10 2" xfId="2025" xr:uid="{AB439CED-CF34-416E-BAB6-F046B7504F52}"/>
    <cellStyle name="40% - Accent4 10 2 2" xfId="3914" xr:uid="{47D11990-3F87-4DB7-835F-C63609B9B9C8}"/>
    <cellStyle name="40% - Accent4 10 3" xfId="3036" xr:uid="{94F5C250-C8E5-41EA-96B7-99C46AA23843}"/>
    <cellStyle name="40% - Accent4 11" xfId="1345" xr:uid="{E2457B1B-06FC-420E-A0EC-18BAB9B83AFC}"/>
    <cellStyle name="40% - Accent4 11 2" xfId="3234" xr:uid="{43CF24A6-2EAF-4FDF-B253-3CF0100FFE72}"/>
    <cellStyle name="40% - Accent4 12" xfId="2426" xr:uid="{17A14EBA-E00A-4785-A3DE-D085677F6FF3}"/>
    <cellStyle name="40% - Accent4 2" xfId="161" xr:uid="{00000000-0005-0000-0000-000067000000}"/>
    <cellStyle name="40% - Accent4 2 2" xfId="309" xr:uid="{00000000-0005-0000-0000-000068000000}"/>
    <cellStyle name="40% - Accent4 2 2 2" xfId="873" xr:uid="{9C764B0F-4DA2-4274-8A03-D3E814C10658}"/>
    <cellStyle name="40% - Accent4 2 2 2 2" xfId="1759" xr:uid="{D1DFA772-23A5-449B-B54E-F5C7DF299677}"/>
    <cellStyle name="40% - Accent4 2 2 2 2 2" xfId="3648" xr:uid="{A569EEB2-715D-4545-9ED1-7081C20E2745}"/>
    <cellStyle name="40% - Accent4 2 2 2 3" xfId="2791" xr:uid="{CC5F6E38-9203-4870-B6C2-9E68519FE514}"/>
    <cellStyle name="40% - Accent4 2 2 3" xfId="1085" xr:uid="{CBE96E30-25FC-4391-AB7C-6ED38D38B1E7}"/>
    <cellStyle name="40% - Accent4 2 2 3 2" xfId="1968" xr:uid="{CFE97518-B2BC-4014-90E1-642EABE8B120}"/>
    <cellStyle name="40% - Accent4 2 2 3 2 2" xfId="3857" xr:uid="{8B0B76BC-110F-4147-BE27-82C3C9AB49A1}"/>
    <cellStyle name="40% - Accent4 2 2 3 3" xfId="2979" xr:uid="{48D739F8-59C5-453E-AFB1-AED96A47CEE0}"/>
    <cellStyle name="40% - Accent4 2 2 4" xfId="1270" xr:uid="{6EF06E27-8980-431A-AFDA-AFA7F15FF9FD}"/>
    <cellStyle name="40% - Accent4 2 2 4 2" xfId="2153" xr:uid="{495D18A8-C900-4A02-A762-6BE8A78D158C}"/>
    <cellStyle name="40% - Accent4 2 2 4 2 2" xfId="4042" xr:uid="{C5F3509F-E9FF-428E-9AED-C3752F535F80}"/>
    <cellStyle name="40% - Accent4 2 2 4 3" xfId="3164" xr:uid="{03CDBF32-3AB1-4B96-B7A0-1DE4FAB29E32}"/>
    <cellStyle name="40% - Accent4 2 2 5" xfId="1539" xr:uid="{4F5D40CF-6797-4BB8-9623-A637B015B6B8}"/>
    <cellStyle name="40% - Accent4 2 2 5 2" xfId="3428" xr:uid="{A88D2C4A-B31A-408A-BD60-FCF2C5176473}"/>
    <cellStyle name="40% - Accent4 2 2 6" xfId="2582" xr:uid="{2AE0F001-70DB-4C98-A892-341163BFC61B}"/>
    <cellStyle name="40% - Accent4 2 2 7" xfId="620" xr:uid="{3EB2D037-4227-4973-AA46-90BDAF5C330C}"/>
    <cellStyle name="40% - Accent4 2 3" xfId="233" xr:uid="{00000000-0005-0000-0000-000069000000}"/>
    <cellStyle name="40% - Accent4 2 3 2" xfId="811" xr:uid="{16CEA437-CFC6-4C89-BED6-51AE041CF51C}"/>
    <cellStyle name="40% - Accent4 2 3 2 2" xfId="1698" xr:uid="{E4F92762-815A-4E7D-B758-F87914FBD06F}"/>
    <cellStyle name="40% - Accent4 2 3 2 2 2" xfId="3587" xr:uid="{E720CE48-70D0-4C76-AE5D-0CD0F75781AC}"/>
    <cellStyle name="40% - Accent4 2 3 2 3" xfId="2730" xr:uid="{6DF983BE-1218-4B43-938C-647C852DF432}"/>
    <cellStyle name="40% - Accent4 2 3 3" xfId="1024" xr:uid="{5CF0DB3B-4CE7-449D-A27B-FCE4D9B71E74}"/>
    <cellStyle name="40% - Accent4 2 3 3 2" xfId="1907" xr:uid="{BA50FA39-6B17-4903-896C-458115858195}"/>
    <cellStyle name="40% - Accent4 2 3 3 2 2" xfId="3796" xr:uid="{360F61F8-0E7E-4F30-9B6A-B8B32834A2F3}"/>
    <cellStyle name="40% - Accent4 2 3 3 3" xfId="2918" xr:uid="{74C7AE0E-5FF9-4301-8FC0-1E106F3051B5}"/>
    <cellStyle name="40% - Accent4 2 3 4" xfId="1209" xr:uid="{BDAF7B24-9874-407D-9B39-3472BDD3E363}"/>
    <cellStyle name="40% - Accent4 2 3 4 2" xfId="2092" xr:uid="{C24BA408-6DC8-47B8-B5D9-20AB454704AF}"/>
    <cellStyle name="40% - Accent4 2 3 4 2 2" xfId="3981" xr:uid="{1E06C600-72DD-4047-8D9F-3C8CE23F2E25}"/>
    <cellStyle name="40% - Accent4 2 3 4 3" xfId="3103" xr:uid="{067FB8F5-5AA5-439B-99D2-6D7BABA4FF03}"/>
    <cellStyle name="40% - Accent4 2 3 5" xfId="1471" xr:uid="{93246385-CC64-4F39-90B2-3481B38E3B74}"/>
    <cellStyle name="40% - Accent4 2 3 5 2" xfId="3360" xr:uid="{AF5E7BF9-4908-4186-8CF0-7C40115EE8A3}"/>
    <cellStyle name="40% - Accent4 2 3 6" xfId="2516" xr:uid="{01A88AA0-F43B-418C-B905-6BF28908ACD3}"/>
    <cellStyle name="40% - Accent4 2 3 7" xfId="551" xr:uid="{6F5C9951-6927-489C-B0CF-2AE10FF710CE}"/>
    <cellStyle name="40% - Accent4 2 4" xfId="760" xr:uid="{535E6569-BED1-4B9A-A2E7-FC44DE2FD37D}"/>
    <cellStyle name="40% - Accent4 2 4 2" xfId="1647" xr:uid="{E3DED14A-62FC-4935-AEBF-BAA0C7D28BEC}"/>
    <cellStyle name="40% - Accent4 2 4 2 2" xfId="3536" xr:uid="{1073DFE6-12D8-4A1C-AED7-286EAE8CF54E}"/>
    <cellStyle name="40% - Accent4 2 4 3" xfId="2679" xr:uid="{074AE7C5-4C68-4EAE-8228-47822E81B67D}"/>
    <cellStyle name="40% - Accent4 2 5" xfId="973" xr:uid="{99E7379D-4518-4EC7-BB6E-A1E3CDDCF933}"/>
    <cellStyle name="40% - Accent4 2 5 2" xfId="1856" xr:uid="{5C0E129B-FA9E-49BC-8F92-52007BFDF01F}"/>
    <cellStyle name="40% - Accent4 2 5 2 2" xfId="3745" xr:uid="{292AF661-78BA-4E5D-9381-0CBC95C26CA5}"/>
    <cellStyle name="40% - Accent4 2 5 3" xfId="2867" xr:uid="{24344C6E-8D28-4092-ACCD-F6D35C0213D9}"/>
    <cellStyle name="40% - Accent4 2 6" xfId="1158" xr:uid="{91807EED-3DC7-4347-974A-2A9162516296}"/>
    <cellStyle name="40% - Accent4 2 6 2" xfId="2041" xr:uid="{3E60B5F9-88E1-45BD-9CB3-EBCC860F8E2D}"/>
    <cellStyle name="40% - Accent4 2 6 2 2" xfId="3930" xr:uid="{7D5AD720-1938-4DB3-B5F2-2407FF5CB430}"/>
    <cellStyle name="40% - Accent4 2 6 3" xfId="3052" xr:uid="{CA940E31-D69E-49DB-834B-F4BA2546BA1B}"/>
    <cellStyle name="40% - Accent4 2 7" xfId="1412" xr:uid="{738477AA-5432-4EA3-A334-E5BF163D8F5A}"/>
    <cellStyle name="40% - Accent4 2 7 2" xfId="3301" xr:uid="{5207200E-C7D9-4D1D-BE82-8BA3AC25C1C0}"/>
    <cellStyle name="40% - Accent4 2 8" xfId="2453" xr:uid="{38D5FC40-B59F-48F0-9010-2566B7464CF7}"/>
    <cellStyle name="40% - Accent4 2 9" xfId="492" xr:uid="{0EFDA85F-977D-444D-8832-54B8A7F2FBB7}"/>
    <cellStyle name="40% - Accent4 3" xfId="194" xr:uid="{00000000-0005-0000-0000-00006A000000}"/>
    <cellStyle name="40% - Accent4 3 2" xfId="310" xr:uid="{00000000-0005-0000-0000-00006B000000}"/>
    <cellStyle name="40% - Accent4 3 2 2" xfId="874" xr:uid="{247CA30E-6964-40A3-930A-E57944CE0B53}"/>
    <cellStyle name="40% - Accent4 3 2 2 2" xfId="1760" xr:uid="{9CD69317-847D-4DDA-B718-0FDD7339BECC}"/>
    <cellStyle name="40% - Accent4 3 2 2 2 2" xfId="3649" xr:uid="{38AB2869-5706-45D6-B95C-814F2B65556E}"/>
    <cellStyle name="40% - Accent4 3 2 2 3" xfId="2792" xr:uid="{3F67A778-AB19-4665-93EF-1A6083D2652D}"/>
    <cellStyle name="40% - Accent4 3 2 3" xfId="1086" xr:uid="{D1738833-2621-4B78-8F6F-E73830E2E9BA}"/>
    <cellStyle name="40% - Accent4 3 2 3 2" xfId="1969" xr:uid="{D2636F28-9651-4DFF-A247-CD7211330726}"/>
    <cellStyle name="40% - Accent4 3 2 3 2 2" xfId="3858" xr:uid="{AFC454C1-E6AF-4134-8FDB-4104A62310C5}"/>
    <cellStyle name="40% - Accent4 3 2 3 3" xfId="2980" xr:uid="{DD2369B5-B8D8-4D58-9760-D3F78C6502B2}"/>
    <cellStyle name="40% - Accent4 3 2 4" xfId="1271" xr:uid="{5C59CDA2-89E5-4A3B-ADE0-B4CE60A01D1E}"/>
    <cellStyle name="40% - Accent4 3 2 4 2" xfId="2154" xr:uid="{91C26938-926E-4666-B60D-A8B5240FE648}"/>
    <cellStyle name="40% - Accent4 3 2 4 2 2" xfId="4043" xr:uid="{CB69D272-DBB2-4870-A29A-D7C68A9EDC4A}"/>
    <cellStyle name="40% - Accent4 3 2 4 3" xfId="3165" xr:uid="{9A4EF175-39A9-421A-BC06-E7F188DBC411}"/>
    <cellStyle name="40% - Accent4 3 2 5" xfId="1540" xr:uid="{89D068EC-83EC-4A16-B224-F08F56474220}"/>
    <cellStyle name="40% - Accent4 3 2 5 2" xfId="3429" xr:uid="{3997E873-0F91-4AF1-9B67-1CD72FC89280}"/>
    <cellStyle name="40% - Accent4 3 2 6" xfId="2583" xr:uid="{9E0DF093-3BA4-425C-B8E4-0A97F5A7E005}"/>
    <cellStyle name="40% - Accent4 3 2 7" xfId="621" xr:uid="{6C132F8C-7A0C-4E7A-8317-9A479EC528CB}"/>
    <cellStyle name="40% - Accent4 3 3" xfId="255" xr:uid="{00000000-0005-0000-0000-00006C000000}"/>
    <cellStyle name="40% - Accent4 3 3 2" xfId="829" xr:uid="{BDC8466D-30BF-4E3B-8443-7661A93B8E1F}"/>
    <cellStyle name="40% - Accent4 3 3 2 2" xfId="1716" xr:uid="{730063C5-6916-40D0-A524-2EAE6767E55B}"/>
    <cellStyle name="40% - Accent4 3 3 2 2 2" xfId="3605" xr:uid="{469B4C6B-04C3-4DF2-9DAF-4B2657D25737}"/>
    <cellStyle name="40% - Accent4 3 3 2 3" xfId="2748" xr:uid="{61A4E37B-DF9F-49F5-9413-63F86BB3BE5C}"/>
    <cellStyle name="40% - Accent4 3 3 3" xfId="1042" xr:uid="{E5953864-C0A8-4A48-AE3F-52E2DC33C474}"/>
    <cellStyle name="40% - Accent4 3 3 3 2" xfId="1925" xr:uid="{C731044E-833F-4FD6-918E-EF5B5FF5A37B}"/>
    <cellStyle name="40% - Accent4 3 3 3 2 2" xfId="3814" xr:uid="{CA0715DF-5E97-4611-AA13-B1097E489111}"/>
    <cellStyle name="40% - Accent4 3 3 3 3" xfId="2936" xr:uid="{EFDB671A-387A-4048-9B81-837160DA9876}"/>
    <cellStyle name="40% - Accent4 3 3 4" xfId="1227" xr:uid="{B8C9E320-F359-4D07-8BD8-FC625248A628}"/>
    <cellStyle name="40% - Accent4 3 3 4 2" xfId="2110" xr:uid="{C5AADD52-8630-4EA2-8C1D-F29B5A83631B}"/>
    <cellStyle name="40% - Accent4 3 3 4 2 2" xfId="3999" xr:uid="{09C3A1F3-8CF8-455A-9718-C62F36261C00}"/>
    <cellStyle name="40% - Accent4 3 3 4 3" xfId="3121" xr:uid="{08935384-1180-4CC6-B20E-6007B8D5AF82}"/>
    <cellStyle name="40% - Accent4 3 3 5" xfId="1489" xr:uid="{A7D489A2-02FD-464C-A7C1-EB4454C0E241}"/>
    <cellStyle name="40% - Accent4 3 3 5 2" xfId="3378" xr:uid="{B6448E8F-0AE5-479D-8515-619D3FED4B59}"/>
    <cellStyle name="40% - Accent4 3 3 6" xfId="2538" xr:uid="{9C5F2024-D390-4D51-9289-351DD7C7E025}"/>
    <cellStyle name="40% - Accent4 3 3 7" xfId="571" xr:uid="{50F8A90F-0A99-4A32-B5AF-B806710DDA35}"/>
    <cellStyle name="40% - Accent4 3 4" xfId="778" xr:uid="{895A2F58-8BDA-41CF-9989-5A389A6CD397}"/>
    <cellStyle name="40% - Accent4 3 4 2" xfId="1665" xr:uid="{617080F8-F0F7-4C5A-BDB7-96E6B446DD6A}"/>
    <cellStyle name="40% - Accent4 3 4 2 2" xfId="3554" xr:uid="{5A144768-D422-40D7-892F-8A68FA567294}"/>
    <cellStyle name="40% - Accent4 3 4 3" xfId="2697" xr:uid="{FE370E3C-5347-48E7-8CC8-40A4A134359A}"/>
    <cellStyle name="40% - Accent4 3 5" xfId="991" xr:uid="{B5BA7685-5EB7-4AA0-843C-94A4ECE024D2}"/>
    <cellStyle name="40% - Accent4 3 5 2" xfId="1874" xr:uid="{318E72CF-7DE2-45F0-A003-B943A9E0F977}"/>
    <cellStyle name="40% - Accent4 3 5 2 2" xfId="3763" xr:uid="{000E1B85-924E-47D8-A8E1-89349896E915}"/>
    <cellStyle name="40% - Accent4 3 5 3" xfId="2885" xr:uid="{BD2D1872-EE3F-4D90-B8EF-8CEBF8CDCB2E}"/>
    <cellStyle name="40% - Accent4 3 6" xfId="1176" xr:uid="{8EF72AC0-AA9F-4C53-A1B5-4972BB5E3960}"/>
    <cellStyle name="40% - Accent4 3 6 2" xfId="2059" xr:uid="{0B238402-C744-4060-A01F-4F5DC0596A68}"/>
    <cellStyle name="40% - Accent4 3 6 2 2" xfId="3948" xr:uid="{0835A203-878C-4354-82A6-12BF6A41AAA7}"/>
    <cellStyle name="40% - Accent4 3 6 3" xfId="3070" xr:uid="{133E7A10-3CA0-4E25-B7E1-ACB2333EF528}"/>
    <cellStyle name="40% - Accent4 3 7" xfId="1435" xr:uid="{A5AED873-6D3E-45EF-B699-74F78DE40AA4}"/>
    <cellStyle name="40% - Accent4 3 7 2" xfId="3324" xr:uid="{6B945937-041C-47D2-87F2-06959F70A133}"/>
    <cellStyle name="40% - Accent4 3 8" xfId="2477" xr:uid="{77534EC7-12DE-4C2B-97F9-38C6CA327F99}"/>
    <cellStyle name="40% - Accent4 3 9" xfId="516" xr:uid="{45081A0E-9F02-49E2-8F2C-92B46026C250}"/>
    <cellStyle name="40% - Accent4 4" xfId="276" xr:uid="{00000000-0005-0000-0000-00006D000000}"/>
    <cellStyle name="40% - Accent4 4 2" xfId="308" xr:uid="{00000000-0005-0000-0000-00006E000000}"/>
    <cellStyle name="40% - Accent4 4 3" xfId="849" xr:uid="{90F0A2E8-3E85-4A77-A33F-D5B8735458FD}"/>
    <cellStyle name="40% - Accent4 4 3 2" xfId="1736" xr:uid="{B1B4283C-EADC-410D-A6FC-4F74DD61D9F5}"/>
    <cellStyle name="40% - Accent4 4 3 2 2" xfId="3625" xr:uid="{3A7DAE51-A682-4B43-BAA5-8BE263CBFC2C}"/>
    <cellStyle name="40% - Accent4 4 3 3" xfId="2768" xr:uid="{BB9C28F9-5936-4AF7-8608-41B5ABA01D6A}"/>
    <cellStyle name="40% - Accent4 4 4" xfId="1062" xr:uid="{BC39FA7B-54E4-4634-916E-71CCBE4D17C9}"/>
    <cellStyle name="40% - Accent4 4 4 2" xfId="1945" xr:uid="{5C6BF421-D327-4604-9662-B55CE2316B6E}"/>
    <cellStyle name="40% - Accent4 4 4 2 2" xfId="3834" xr:uid="{76AFA811-5354-4E93-8AEB-59E1ECAEABC4}"/>
    <cellStyle name="40% - Accent4 4 4 3" xfId="2956" xr:uid="{FAF42814-F68B-4EAC-9C89-197A259A3603}"/>
    <cellStyle name="40% - Accent4 4 5" xfId="1247" xr:uid="{1ABACE55-CA4C-432E-BAA0-0AEB7C48EF54}"/>
    <cellStyle name="40% - Accent4 4 5 2" xfId="2130" xr:uid="{686A1DD2-AE11-444D-B665-01F06E18C5FC}"/>
    <cellStyle name="40% - Accent4 4 5 2 2" xfId="4019" xr:uid="{B068A02D-4366-4C18-B852-502CE5350460}"/>
    <cellStyle name="40% - Accent4 4 5 3" xfId="3141" xr:uid="{99B7F700-47FB-4D62-A4E4-66D24E389FDD}"/>
    <cellStyle name="40% - Accent4 4 6" xfId="1510" xr:uid="{463EC394-6603-4455-A60B-C1D015DA95AD}"/>
    <cellStyle name="40% - Accent4 4 6 2" xfId="3399" xr:uid="{F2D32E57-DE8C-444A-A45F-A59BDD28EE1C}"/>
    <cellStyle name="40% - Accent4 4 7" xfId="2558" xr:uid="{B8228E6F-F391-496C-B39F-259AFA90EACA}"/>
    <cellStyle name="40% - Accent4 4 8" xfId="592" xr:uid="{E5E3EE78-C074-4A76-A201-039500055403}"/>
    <cellStyle name="40% - Accent4 5" xfId="211" xr:uid="{00000000-0005-0000-0000-00006F000000}"/>
    <cellStyle name="40% - Accent4 5 2" xfId="795" xr:uid="{0155E57B-5755-4973-8715-EA728A5138E1}"/>
    <cellStyle name="40% - Accent4 5 2 2" xfId="1682" xr:uid="{D26E060C-30DF-4599-9E5D-3B596D1BBD81}"/>
    <cellStyle name="40% - Accent4 5 2 2 2" xfId="3571" xr:uid="{6222F738-F0AE-4244-A68C-F9E62B45F8FE}"/>
    <cellStyle name="40% - Accent4 5 2 3" xfId="2714" xr:uid="{5D9460A9-D4FB-4978-9250-ED7DF844A167}"/>
    <cellStyle name="40% - Accent4 5 3" xfId="1008" xr:uid="{D7D891AD-4FBC-4D5C-A280-401C8DA6FD9A}"/>
    <cellStyle name="40% - Accent4 5 3 2" xfId="1891" xr:uid="{AD927374-123F-4CFE-BD97-8BC98A7DDBC0}"/>
    <cellStyle name="40% - Accent4 5 3 2 2" xfId="3780" xr:uid="{2D86B4B8-305F-444B-AB0D-724D08B141CB}"/>
    <cellStyle name="40% - Accent4 5 3 3" xfId="2902" xr:uid="{44B3E510-B32D-4507-9CC5-7B598DBBDF42}"/>
    <cellStyle name="40% - Accent4 5 4" xfId="1193" xr:uid="{D8E03113-13DE-4FDB-9B4E-FBF106085023}"/>
    <cellStyle name="40% - Accent4 5 4 2" xfId="2076" xr:uid="{EE26A872-2B61-4553-8C3E-CDEBC3448344}"/>
    <cellStyle name="40% - Accent4 5 4 2 2" xfId="3965" xr:uid="{02ABF0FC-13BB-4BC0-8D64-3C56202A229C}"/>
    <cellStyle name="40% - Accent4 5 4 3" xfId="3087" xr:uid="{22DB9154-0247-41F0-AFCE-495C2B1F7328}"/>
    <cellStyle name="40% - Accent4 5 5" xfId="1452" xr:uid="{4A2F935F-CF41-40C9-9FB9-2B0735F3ECA0}"/>
    <cellStyle name="40% - Accent4 5 5 2" xfId="3341" xr:uid="{F40CA0BA-45C2-49F8-8196-12B27D99260F}"/>
    <cellStyle name="40% - Accent4 5 6" xfId="2494" xr:uid="{9275AECD-567A-4A26-B759-41CDA55D78F5}"/>
    <cellStyle name="40% - Accent4 5 7" xfId="533" xr:uid="{7B4C42DC-1E1B-4172-9ECB-90D8CED70A12}"/>
    <cellStyle name="40% - Accent4 6" xfId="379" xr:uid="{00000000-0005-0000-0000-000070000000}"/>
    <cellStyle name="40% - Accent4 6 2" xfId="907" xr:uid="{E9FA7C78-534C-4772-8B88-DFD5126BD65C}"/>
    <cellStyle name="40% - Accent4 6 2 2" xfId="1792" xr:uid="{A2EF2DD7-8B82-4A8C-9CF2-FC398A072041}"/>
    <cellStyle name="40% - Accent4 6 2 2 2" xfId="3681" xr:uid="{6575B462-09FE-4BFB-96DD-07CFDFD309B6}"/>
    <cellStyle name="40% - Accent4 6 2 3" xfId="2820" xr:uid="{4042FD7B-B990-4760-AFF9-8F78C0AFA7E6}"/>
    <cellStyle name="40% - Accent4 6 3" xfId="1114" xr:uid="{338079D3-9B90-4A51-A384-D363F2104ACD}"/>
    <cellStyle name="40% - Accent4 6 3 2" xfId="1997" xr:uid="{AFBD0E75-F18B-4225-80E4-C8DE87D03D5A}"/>
    <cellStyle name="40% - Accent4 6 3 2 2" xfId="3886" xr:uid="{3369B165-0E95-4707-B8CE-D041E3BB95E3}"/>
    <cellStyle name="40% - Accent4 6 3 3" xfId="3008" xr:uid="{2F6231E5-DCF7-4B78-92E9-A1F3575203AD}"/>
    <cellStyle name="40% - Accent4 6 4" xfId="1299" xr:uid="{4692F266-4D94-40B0-A8F6-8DD2E3617A13}"/>
    <cellStyle name="40% - Accent4 6 4 2" xfId="2182" xr:uid="{9707393C-4C94-44B6-B641-3DD2213FE721}"/>
    <cellStyle name="40% - Accent4 6 4 2 2" xfId="4071" xr:uid="{BC819273-355A-4B0C-89E0-41725EA115F5}"/>
    <cellStyle name="40% - Accent4 6 4 3" xfId="3193" xr:uid="{B1095642-DD01-4096-9A4F-19E713F429A6}"/>
    <cellStyle name="40% - Accent4 6 5" xfId="1582" xr:uid="{6B92DC54-D06D-4911-A073-5C79D0E96AA9}"/>
    <cellStyle name="40% - Accent4 6 5 2" xfId="3471" xr:uid="{EE6D7807-737C-458C-8332-641B93097960}"/>
    <cellStyle name="40% - Accent4 6 6" xfId="2625" xr:uid="{5EB2CCC6-4223-459A-B5F4-57C023F8F1E1}"/>
    <cellStyle name="40% - Accent4 6 7" xfId="663" xr:uid="{E39DF0C9-75D1-4995-803E-F3C031C036DA}"/>
    <cellStyle name="40% - Accent4 7" xfId="118" xr:uid="{00000000-0005-0000-0000-000071000000}"/>
    <cellStyle name="40% - Accent4 7 2" xfId="923" xr:uid="{F6FBDD54-D664-4A2E-8752-04F3E6B62E16}"/>
    <cellStyle name="40% - Accent4 7 2 2" xfId="1808" xr:uid="{44D86819-23B8-4238-B071-B783922450BB}"/>
    <cellStyle name="40% - Accent4 7 2 2 2" xfId="3697" xr:uid="{BD4A83DE-07C7-4CAC-97C4-9579FE657EBA}"/>
    <cellStyle name="40% - Accent4 7 2 3" xfId="2836" xr:uid="{0412B692-833B-4887-AC29-C76F563752A2}"/>
    <cellStyle name="40% - Accent4 7 3" xfId="1130" xr:uid="{07F9C0A0-8FCA-4A94-A36D-1DE32171FEF8}"/>
    <cellStyle name="40% - Accent4 7 3 2" xfId="2013" xr:uid="{426860C5-1B29-4C80-AD53-DF22E8E63225}"/>
    <cellStyle name="40% - Accent4 7 3 2 2" xfId="3902" xr:uid="{B516101D-2432-456A-8E08-83073E9821D0}"/>
    <cellStyle name="40% - Accent4 7 3 3" xfId="3024" xr:uid="{503B7B2D-EFD2-419B-BA5D-639F4DE896AD}"/>
    <cellStyle name="40% - Accent4 7 4" xfId="1315" xr:uid="{BCB2CF26-6E8C-40C1-A1DE-C67F8D8754E5}"/>
    <cellStyle name="40% - Accent4 7 4 2" xfId="2198" xr:uid="{3A5C9EE8-C862-4F1F-9EA4-DBE3C6780FDA}"/>
    <cellStyle name="40% - Accent4 7 4 2 2" xfId="4087" xr:uid="{F08AC703-A9C2-4C86-AE7E-740C781583B5}"/>
    <cellStyle name="40% - Accent4 7 4 3" xfId="3209" xr:uid="{4DB8A6AF-86FD-4220-B8BF-BCAC7A25E545}"/>
    <cellStyle name="40% - Accent4 7 5" xfId="1598" xr:uid="{0FE76116-D97C-445C-8F05-9929BF6436C8}"/>
    <cellStyle name="40% - Accent4 7 5 2" xfId="3487" xr:uid="{4396FCA1-BCC6-4182-8539-7C8245F4A8A7}"/>
    <cellStyle name="40% - Accent4 7 6" xfId="2641" xr:uid="{FD8C2329-BD10-44F4-8B1F-C856BAB3D13D}"/>
    <cellStyle name="40% - Accent4 7 7" xfId="679" xr:uid="{CF27AE13-13F9-43E1-B65B-D0653F68292F}"/>
    <cellStyle name="40% - Accent4 8" xfId="743" xr:uid="{A566F8A3-3FA9-4D56-A612-2724B81D7F72}"/>
    <cellStyle name="40% - Accent4 8 2" xfId="1630" xr:uid="{BC3C1948-D559-492C-B1AF-7AC36FB86948}"/>
    <cellStyle name="40% - Accent4 8 2 2" xfId="3519" xr:uid="{6D1288B7-2BFF-4929-9E89-215AB596CF2E}"/>
    <cellStyle name="40% - Accent4 8 3" xfId="2663" xr:uid="{B5D0C02B-D2AA-46CA-8E60-7CECB3A84F6D}"/>
    <cellStyle name="40% - Accent4 9" xfId="957" xr:uid="{4F1747A6-18A3-4249-B0FE-75422EFEF76E}"/>
    <cellStyle name="40% - Accent4 9 2" xfId="1840" xr:uid="{9ED8D036-DBEB-4416-9DDE-6DA15E2A9B5B}"/>
    <cellStyle name="40% - Accent4 9 2 2" xfId="3729" xr:uid="{5C745A6C-E99C-4CC2-85C1-8AA1B7938027}"/>
    <cellStyle name="40% - Accent4 9 3" xfId="2851" xr:uid="{72B6673C-7195-4F72-A186-3C1B039C1EBC}"/>
    <cellStyle name="40% - Accent5" xfId="416" builtinId="47" customBuiltin="1"/>
    <cellStyle name="40% - Accent5 10" xfId="1144" xr:uid="{9528EB1E-D6C5-40F5-B9CB-792CB9717063}"/>
    <cellStyle name="40% - Accent5 10 2" xfId="2027" xr:uid="{302E37FB-5A8A-4D35-87AF-E916B4A11BBD}"/>
    <cellStyle name="40% - Accent5 10 2 2" xfId="3916" xr:uid="{F769B967-25DA-43C1-ADA6-4B6B33A3689F}"/>
    <cellStyle name="40% - Accent5 10 3" xfId="3038" xr:uid="{8935028D-0F10-4DF7-840E-9C9FA6EEC5FE}"/>
    <cellStyle name="40% - Accent5 11" xfId="1348" xr:uid="{0B5D0833-3783-40A7-B5F7-BD07B4E8A340}"/>
    <cellStyle name="40% - Accent5 11 2" xfId="3237" xr:uid="{8BBC23BC-FAC7-4162-9A2A-6AAB12884A0F}"/>
    <cellStyle name="40% - Accent5 12" xfId="2429" xr:uid="{3DC226C1-7D30-4525-91E0-0801C2A40AE1}"/>
    <cellStyle name="40% - Accent5 2" xfId="163" xr:uid="{00000000-0005-0000-0000-000072000000}"/>
    <cellStyle name="40% - Accent5 2 2" xfId="312" xr:uid="{00000000-0005-0000-0000-000073000000}"/>
    <cellStyle name="40% - Accent5 2 2 2" xfId="875" xr:uid="{DB2598B1-DC92-4C97-967B-A2E81324E45A}"/>
    <cellStyle name="40% - Accent5 2 2 2 2" xfId="1761" xr:uid="{EA91C54F-F525-4885-A4F0-F4A76375CC7F}"/>
    <cellStyle name="40% - Accent5 2 2 2 2 2" xfId="3650" xr:uid="{41BE6735-2233-41BF-869B-CD56B7859329}"/>
    <cellStyle name="40% - Accent5 2 2 2 3" xfId="2793" xr:uid="{270E5F36-D208-496D-B75F-DA88AFA7B31A}"/>
    <cellStyle name="40% - Accent5 2 2 3" xfId="1087" xr:uid="{9E1940AA-8E0D-43F0-9C5B-CF15D816414B}"/>
    <cellStyle name="40% - Accent5 2 2 3 2" xfId="1970" xr:uid="{EA17FE5C-3F76-4ADD-BB9E-55AC78D67954}"/>
    <cellStyle name="40% - Accent5 2 2 3 2 2" xfId="3859" xr:uid="{E131572C-96D7-4635-97B3-FD334ADDC8DA}"/>
    <cellStyle name="40% - Accent5 2 2 3 3" xfId="2981" xr:uid="{8438C85F-8AE9-4D34-BD7A-DEB43848E8EF}"/>
    <cellStyle name="40% - Accent5 2 2 4" xfId="1272" xr:uid="{C77BCA93-8E7D-44F3-ABF4-A9A2F3DE4D2B}"/>
    <cellStyle name="40% - Accent5 2 2 4 2" xfId="2155" xr:uid="{BE0E4AF0-30AA-4E70-AC01-AE9BA08B9250}"/>
    <cellStyle name="40% - Accent5 2 2 4 2 2" xfId="4044" xr:uid="{235F5447-E15C-4A1F-AD72-FD7DAED98F41}"/>
    <cellStyle name="40% - Accent5 2 2 4 3" xfId="3166" xr:uid="{4A679E71-51D9-4502-810C-9AD58B1E5B04}"/>
    <cellStyle name="40% - Accent5 2 2 5" xfId="1541" xr:uid="{38765A95-CD28-4666-927A-38B44C935902}"/>
    <cellStyle name="40% - Accent5 2 2 5 2" xfId="3430" xr:uid="{08E4B21B-A7C3-4335-9FF9-50A4612DEDDB}"/>
    <cellStyle name="40% - Accent5 2 2 6" xfId="2584" xr:uid="{631AED3F-3CE8-4360-BD64-07DA33D0A111}"/>
    <cellStyle name="40% - Accent5 2 2 7" xfId="622" xr:uid="{7237BEFA-6E5B-455A-8C67-5C57CEAB486A}"/>
    <cellStyle name="40% - Accent5 2 3" xfId="235" xr:uid="{00000000-0005-0000-0000-000074000000}"/>
    <cellStyle name="40% - Accent5 2 3 2" xfId="813" xr:uid="{F0C2757D-F5FE-40D1-AFDF-3CDBB02460EF}"/>
    <cellStyle name="40% - Accent5 2 3 2 2" xfId="1700" xr:uid="{407AF93A-6061-4D11-AAA3-F978C4875EAC}"/>
    <cellStyle name="40% - Accent5 2 3 2 2 2" xfId="3589" xr:uid="{4BE82DAC-A289-435A-AFC5-8937B9A7692A}"/>
    <cellStyle name="40% - Accent5 2 3 2 3" xfId="2732" xr:uid="{F3B65915-BECC-45C4-BFA0-81C73E8C9781}"/>
    <cellStyle name="40% - Accent5 2 3 3" xfId="1026" xr:uid="{193E5EE6-FE57-4009-9C70-4F02DB0B6ED8}"/>
    <cellStyle name="40% - Accent5 2 3 3 2" xfId="1909" xr:uid="{69389572-A104-42D5-BD51-EE2DD5877178}"/>
    <cellStyle name="40% - Accent5 2 3 3 2 2" xfId="3798" xr:uid="{FFE98729-F8F1-428D-A491-4A890C3D923C}"/>
    <cellStyle name="40% - Accent5 2 3 3 3" xfId="2920" xr:uid="{69B240C6-36FA-4D46-8E1F-718FCDDC0BAB}"/>
    <cellStyle name="40% - Accent5 2 3 4" xfId="1211" xr:uid="{F6D6122F-6DF5-4E6D-9F7F-F42F0737CD2A}"/>
    <cellStyle name="40% - Accent5 2 3 4 2" xfId="2094" xr:uid="{A46A7E84-01BA-4506-9C74-BAFAA8C55A54}"/>
    <cellStyle name="40% - Accent5 2 3 4 2 2" xfId="3983" xr:uid="{DBADBF59-9685-48A8-8B42-35E38A607FE5}"/>
    <cellStyle name="40% - Accent5 2 3 4 3" xfId="3105" xr:uid="{C83A639C-5BA2-4919-8ACD-D36A4A3BAC0C}"/>
    <cellStyle name="40% - Accent5 2 3 5" xfId="1473" xr:uid="{8FD64428-A1BB-4B3A-8BD8-D4672548837A}"/>
    <cellStyle name="40% - Accent5 2 3 5 2" xfId="3362" xr:uid="{171975F5-0470-40A5-9BED-7837A8A5BCA9}"/>
    <cellStyle name="40% - Accent5 2 3 6" xfId="2518" xr:uid="{C78BF124-C652-4B2D-ADB3-9A1F984E400D}"/>
    <cellStyle name="40% - Accent5 2 3 7" xfId="553" xr:uid="{08EA1A3E-07DC-435D-81F9-D5B714F1E109}"/>
    <cellStyle name="40% - Accent5 2 4" xfId="762" xr:uid="{CC6E3622-44AA-4D00-9008-034A3F388551}"/>
    <cellStyle name="40% - Accent5 2 4 2" xfId="1649" xr:uid="{BF68EC8F-3229-4D24-9F01-041FE91DEA44}"/>
    <cellStyle name="40% - Accent5 2 4 2 2" xfId="3538" xr:uid="{F8580932-C4CB-4E66-9E2B-FF3C9D3ED470}"/>
    <cellStyle name="40% - Accent5 2 4 3" xfId="2681" xr:uid="{F8A5E76F-7133-4FEC-B56F-4F54DFB9005F}"/>
    <cellStyle name="40% - Accent5 2 5" xfId="975" xr:uid="{63AA7E30-CB0C-4FFA-B72C-8C29D29C071C}"/>
    <cellStyle name="40% - Accent5 2 5 2" xfId="1858" xr:uid="{B5DED104-6AE2-4B30-B0F2-F5A7798FD5F3}"/>
    <cellStyle name="40% - Accent5 2 5 2 2" xfId="3747" xr:uid="{08204E12-D058-43E4-A24A-E3232ADC1BC9}"/>
    <cellStyle name="40% - Accent5 2 5 3" xfId="2869" xr:uid="{B574FE44-BFCC-4BA3-BAF6-0221FAD88DF7}"/>
    <cellStyle name="40% - Accent5 2 6" xfId="1160" xr:uid="{9EC280FB-7790-4056-A207-2CA3AE807462}"/>
    <cellStyle name="40% - Accent5 2 6 2" xfId="2043" xr:uid="{1B28E96A-F423-41A2-819C-349B31338873}"/>
    <cellStyle name="40% - Accent5 2 6 2 2" xfId="3932" xr:uid="{E51DCFCD-0676-4B38-9B72-F7D7610B08CC}"/>
    <cellStyle name="40% - Accent5 2 6 3" xfId="3054" xr:uid="{D5C675E9-39B9-4C85-87B1-260061D3191E}"/>
    <cellStyle name="40% - Accent5 2 7" xfId="1414" xr:uid="{E4044E4C-F8CA-41A1-B37F-76698613F9DE}"/>
    <cellStyle name="40% - Accent5 2 7 2" xfId="3303" xr:uid="{CECC7090-DFF1-491B-B4FA-41536400D536}"/>
    <cellStyle name="40% - Accent5 2 8" xfId="2455" xr:uid="{44E96CBB-FD65-4501-BBF4-FE7CBF172D9B}"/>
    <cellStyle name="40% - Accent5 2 9" xfId="494" xr:uid="{8E293630-FF7F-4E19-A541-280D1E6FA3AE}"/>
    <cellStyle name="40% - Accent5 3" xfId="196" xr:uid="{00000000-0005-0000-0000-000075000000}"/>
    <cellStyle name="40% - Accent5 3 2" xfId="313" xr:uid="{00000000-0005-0000-0000-000076000000}"/>
    <cellStyle name="40% - Accent5 3 2 2" xfId="876" xr:uid="{D03B856D-66E0-4CFD-AA3A-FA3C1C4F6BBE}"/>
    <cellStyle name="40% - Accent5 3 2 2 2" xfId="1762" xr:uid="{ED85F79F-0AAA-4566-AB6B-1CCF1E5F6320}"/>
    <cellStyle name="40% - Accent5 3 2 2 2 2" xfId="3651" xr:uid="{058C8021-2212-4DA5-B612-5AC36F3835B3}"/>
    <cellStyle name="40% - Accent5 3 2 2 3" xfId="2794" xr:uid="{BF368ACB-A2A5-4AFB-8DE6-6C91C84B2A0C}"/>
    <cellStyle name="40% - Accent5 3 2 3" xfId="1088" xr:uid="{AF5D613A-6F2A-4058-A553-273754878DBA}"/>
    <cellStyle name="40% - Accent5 3 2 3 2" xfId="1971" xr:uid="{5677836A-C6D1-4BCD-99BC-A6A0F97BE00B}"/>
    <cellStyle name="40% - Accent5 3 2 3 2 2" xfId="3860" xr:uid="{235BFFAD-B997-420C-96F5-D7F91B686D4F}"/>
    <cellStyle name="40% - Accent5 3 2 3 3" xfId="2982" xr:uid="{F24F1B85-7EEE-4447-A9D9-00F2AA484193}"/>
    <cellStyle name="40% - Accent5 3 2 4" xfId="1273" xr:uid="{A180747B-BFF6-45C6-9F30-6056C2B43E14}"/>
    <cellStyle name="40% - Accent5 3 2 4 2" xfId="2156" xr:uid="{01B0D295-ABBF-4DEA-8E02-2AF48CA9B11F}"/>
    <cellStyle name="40% - Accent5 3 2 4 2 2" xfId="4045" xr:uid="{5135B7FD-9F63-445E-95FB-01230E7D6B46}"/>
    <cellStyle name="40% - Accent5 3 2 4 3" xfId="3167" xr:uid="{D9BFFD7F-2BA8-4F35-9393-656C5EB71219}"/>
    <cellStyle name="40% - Accent5 3 2 5" xfId="1542" xr:uid="{98593659-339A-4B24-B325-6112F34AE008}"/>
    <cellStyle name="40% - Accent5 3 2 5 2" xfId="3431" xr:uid="{F7B0E0D5-DAB1-446F-95C5-39D09B36B48E}"/>
    <cellStyle name="40% - Accent5 3 2 6" xfId="2585" xr:uid="{267B5ED5-FB53-42A9-8F57-2DFA1472C9C3}"/>
    <cellStyle name="40% - Accent5 3 2 7" xfId="623" xr:uid="{AF61BA29-F8E8-43BB-903D-009CF02FB86B}"/>
    <cellStyle name="40% - Accent5 3 3" xfId="257" xr:uid="{00000000-0005-0000-0000-000077000000}"/>
    <cellStyle name="40% - Accent5 3 3 2" xfId="831" xr:uid="{273F99D5-F7D0-412C-91A7-A17A2F52CA1C}"/>
    <cellStyle name="40% - Accent5 3 3 2 2" xfId="1718" xr:uid="{239D2B23-C667-475C-90E7-DE3D5777383C}"/>
    <cellStyle name="40% - Accent5 3 3 2 2 2" xfId="3607" xr:uid="{C813E022-87A5-4589-BFE1-311AAD17F8C8}"/>
    <cellStyle name="40% - Accent5 3 3 2 3" xfId="2750" xr:uid="{824C78BB-03EC-4B26-8C19-51842D73B2A5}"/>
    <cellStyle name="40% - Accent5 3 3 3" xfId="1044" xr:uid="{16B0FD34-4603-4BB1-BEDA-84DA6C769919}"/>
    <cellStyle name="40% - Accent5 3 3 3 2" xfId="1927" xr:uid="{4ED0888C-707A-4E64-9F61-3EB6456A2953}"/>
    <cellStyle name="40% - Accent5 3 3 3 2 2" xfId="3816" xr:uid="{412FA0FF-8BCB-4C01-871E-3404CDAA12E1}"/>
    <cellStyle name="40% - Accent5 3 3 3 3" xfId="2938" xr:uid="{EE9F5252-746D-438D-A077-6039AEDEDD41}"/>
    <cellStyle name="40% - Accent5 3 3 4" xfId="1229" xr:uid="{0B0F5E1B-5881-4E58-8390-A811DA1B4815}"/>
    <cellStyle name="40% - Accent5 3 3 4 2" xfId="2112" xr:uid="{1D9DD7CB-9737-4A64-A41D-B80720EB7663}"/>
    <cellStyle name="40% - Accent5 3 3 4 2 2" xfId="4001" xr:uid="{7C2BB4C2-F8D6-4D06-A5C3-6BCC636525D7}"/>
    <cellStyle name="40% - Accent5 3 3 4 3" xfId="3123" xr:uid="{36596756-2DDE-482C-A9F0-627ADB235E41}"/>
    <cellStyle name="40% - Accent5 3 3 5" xfId="1491" xr:uid="{671C09CC-224C-40ED-A423-6505779E7384}"/>
    <cellStyle name="40% - Accent5 3 3 5 2" xfId="3380" xr:uid="{389B0C8E-922A-46F3-978E-2345BE06AB5B}"/>
    <cellStyle name="40% - Accent5 3 3 6" xfId="2540" xr:uid="{A3BE5F17-B34D-4BD1-A12A-BFADBF2C0D08}"/>
    <cellStyle name="40% - Accent5 3 3 7" xfId="573" xr:uid="{3E315C1C-8737-419D-8CAB-3B60B4769768}"/>
    <cellStyle name="40% - Accent5 3 4" xfId="780" xr:uid="{6D56DCBC-0596-43A9-ABC0-F15C57BF1910}"/>
    <cellStyle name="40% - Accent5 3 4 2" xfId="1667" xr:uid="{3A996651-E006-4E7B-B360-6C61996E0665}"/>
    <cellStyle name="40% - Accent5 3 4 2 2" xfId="3556" xr:uid="{8368A754-81D9-4C17-9F73-03ADB6FA9E4E}"/>
    <cellStyle name="40% - Accent5 3 4 3" xfId="2699" xr:uid="{23721C9B-4135-4516-838B-269B3265736B}"/>
    <cellStyle name="40% - Accent5 3 5" xfId="993" xr:uid="{A4BEFF9A-C17A-42BF-A22F-3EDEA97EFAB1}"/>
    <cellStyle name="40% - Accent5 3 5 2" xfId="1876" xr:uid="{3230CA0B-6F11-40DF-AF85-BB8BCDE5EBB3}"/>
    <cellStyle name="40% - Accent5 3 5 2 2" xfId="3765" xr:uid="{AFAFB216-5C2C-4245-BE06-9EEC056E58F0}"/>
    <cellStyle name="40% - Accent5 3 5 3" xfId="2887" xr:uid="{8111E689-1093-4EA4-980D-AA60FF5C1B53}"/>
    <cellStyle name="40% - Accent5 3 6" xfId="1178" xr:uid="{939B5F4B-B78E-44E9-8AF1-1FEDC9CA8FBC}"/>
    <cellStyle name="40% - Accent5 3 6 2" xfId="2061" xr:uid="{FC3A79DA-7E96-4BCD-B53E-BB54BA2F3574}"/>
    <cellStyle name="40% - Accent5 3 6 2 2" xfId="3950" xr:uid="{935FD90B-CBD5-47B8-965B-95D08811DA00}"/>
    <cellStyle name="40% - Accent5 3 6 3" xfId="3072" xr:uid="{63819791-ED70-469D-BFED-17CEBC4A8A84}"/>
    <cellStyle name="40% - Accent5 3 7" xfId="1437" xr:uid="{3C3075B5-0FF8-4CE0-8793-50F2736B9C9D}"/>
    <cellStyle name="40% - Accent5 3 7 2" xfId="3326" xr:uid="{B63D44DC-7B83-4282-BFCA-97536AF30857}"/>
    <cellStyle name="40% - Accent5 3 8" xfId="2479" xr:uid="{092C7779-10F8-47F1-8180-EA95F1174C03}"/>
    <cellStyle name="40% - Accent5 3 9" xfId="518" xr:uid="{E6CCBA0A-97FA-4DFF-A18B-CE51006E712A}"/>
    <cellStyle name="40% - Accent5 4" xfId="278" xr:uid="{00000000-0005-0000-0000-000078000000}"/>
    <cellStyle name="40% - Accent5 4 2" xfId="311" xr:uid="{00000000-0005-0000-0000-000079000000}"/>
    <cellStyle name="40% - Accent5 4 3" xfId="851" xr:uid="{D86CD67E-16F7-4153-AA3C-87E5F1B5F231}"/>
    <cellStyle name="40% - Accent5 4 3 2" xfId="1738" xr:uid="{5E1784D4-2317-46FC-A604-1EBC09C12E73}"/>
    <cellStyle name="40% - Accent5 4 3 2 2" xfId="3627" xr:uid="{6861D8CA-21C4-496A-A3AE-3E12DDD85B4D}"/>
    <cellStyle name="40% - Accent5 4 3 3" xfId="2770" xr:uid="{BC43EC45-6A55-4F66-935D-5521324AA738}"/>
    <cellStyle name="40% - Accent5 4 4" xfId="1064" xr:uid="{DDFC322F-6FB1-4DF8-8491-B86AF36D9797}"/>
    <cellStyle name="40% - Accent5 4 4 2" xfId="1947" xr:uid="{5FBE23AD-631D-4740-BAEE-6AAEDEF18D40}"/>
    <cellStyle name="40% - Accent5 4 4 2 2" xfId="3836" xr:uid="{F87B47CC-A55A-47AA-B485-4999747E2FB3}"/>
    <cellStyle name="40% - Accent5 4 4 3" xfId="2958" xr:uid="{517573E8-FE46-4B5D-A61D-BA636992BC12}"/>
    <cellStyle name="40% - Accent5 4 5" xfId="1249" xr:uid="{C566A31F-5CDC-4415-895F-FC505AB236EE}"/>
    <cellStyle name="40% - Accent5 4 5 2" xfId="2132" xr:uid="{6A225048-ED9B-4E9D-A3EB-4CC49E85FAEF}"/>
    <cellStyle name="40% - Accent5 4 5 2 2" xfId="4021" xr:uid="{A2BC1792-44FC-4129-9F1A-347A72CE1E5D}"/>
    <cellStyle name="40% - Accent5 4 5 3" xfId="3143" xr:uid="{3FB2F7C9-7A3D-444E-9C1F-8F6EE04F488D}"/>
    <cellStyle name="40% - Accent5 4 6" xfId="1512" xr:uid="{A65E4AD0-B950-48EF-9408-1F208353603C}"/>
    <cellStyle name="40% - Accent5 4 6 2" xfId="3401" xr:uid="{38446F3C-4D05-41DE-A01A-C284882150A9}"/>
    <cellStyle name="40% - Accent5 4 7" xfId="2560" xr:uid="{5A7A5B5A-9EC7-4294-9A5D-5062857D86E8}"/>
    <cellStyle name="40% - Accent5 4 8" xfId="594" xr:uid="{72A904FA-3EE9-469E-AF68-D1A7DFA4AB3F}"/>
    <cellStyle name="40% - Accent5 5" xfId="213" xr:uid="{00000000-0005-0000-0000-00007A000000}"/>
    <cellStyle name="40% - Accent5 5 2" xfId="797" xr:uid="{0BB522AE-B1C6-4228-A89B-7EEDAFAA30A9}"/>
    <cellStyle name="40% - Accent5 5 2 2" xfId="1684" xr:uid="{01D0534B-72D7-406D-AA1F-94EDBB7611B5}"/>
    <cellStyle name="40% - Accent5 5 2 2 2" xfId="3573" xr:uid="{05060BA1-6BA2-46F1-A45B-89122694F0E0}"/>
    <cellStyle name="40% - Accent5 5 2 3" xfId="2716" xr:uid="{D5BFEA70-6F98-437A-A51F-FB776182CDF7}"/>
    <cellStyle name="40% - Accent5 5 3" xfId="1010" xr:uid="{FA36C625-F067-4267-A6AF-AF2673D800A6}"/>
    <cellStyle name="40% - Accent5 5 3 2" xfId="1893" xr:uid="{DD007F8E-35EE-4165-A487-1C050D772134}"/>
    <cellStyle name="40% - Accent5 5 3 2 2" xfId="3782" xr:uid="{3D90B0E4-03FA-4822-8D70-E89E7B347801}"/>
    <cellStyle name="40% - Accent5 5 3 3" xfId="2904" xr:uid="{77185C13-9399-4550-B56B-7B2A1F02E5D8}"/>
    <cellStyle name="40% - Accent5 5 4" xfId="1195" xr:uid="{71DA0DEE-0786-48F9-96E7-DD6A8DAF9E74}"/>
    <cellStyle name="40% - Accent5 5 4 2" xfId="2078" xr:uid="{F96A79D4-460C-487A-A487-B7970161D650}"/>
    <cellStyle name="40% - Accent5 5 4 2 2" xfId="3967" xr:uid="{FE9B45C3-379B-46B0-A23E-07C09F9F61D2}"/>
    <cellStyle name="40% - Accent5 5 4 3" xfId="3089" xr:uid="{B7DF5D28-0BB2-4E1E-98EB-58F2859B1697}"/>
    <cellStyle name="40% - Accent5 5 5" xfId="1454" xr:uid="{06B2A7D2-F315-41D1-ACB3-91C2AE1ED2AB}"/>
    <cellStyle name="40% - Accent5 5 5 2" xfId="3343" xr:uid="{2F611228-9219-42CD-998D-30ABFE0CD4EF}"/>
    <cellStyle name="40% - Accent5 5 6" xfId="2496" xr:uid="{7311F209-FDE1-4148-9B10-EBB133A0672A}"/>
    <cellStyle name="40% - Accent5 5 7" xfId="535" xr:uid="{BBCD00E5-F4EE-4A52-9F9C-4917D9DE0796}"/>
    <cellStyle name="40% - Accent5 6" xfId="381" xr:uid="{00000000-0005-0000-0000-00007B000000}"/>
    <cellStyle name="40% - Accent5 6 2" xfId="909" xr:uid="{15D7D74E-1065-46BA-9157-206F7988C21D}"/>
    <cellStyle name="40% - Accent5 6 2 2" xfId="1794" xr:uid="{DA1CA357-9728-4CDA-BB84-49FD7CE4E130}"/>
    <cellStyle name="40% - Accent5 6 2 2 2" xfId="3683" xr:uid="{CB5FB02D-E7B3-44B9-84C3-AA6F60520AE2}"/>
    <cellStyle name="40% - Accent5 6 2 3" xfId="2822" xr:uid="{3C5566D8-F19B-4759-8B25-C66BA97FDD7F}"/>
    <cellStyle name="40% - Accent5 6 3" xfId="1116" xr:uid="{0249ED72-D4B3-43B3-9B05-5C0441DD5BF1}"/>
    <cellStyle name="40% - Accent5 6 3 2" xfId="1999" xr:uid="{0113ADD6-C8FA-48DA-9A6C-98922E7D3EA7}"/>
    <cellStyle name="40% - Accent5 6 3 2 2" xfId="3888" xr:uid="{54EFC159-181E-4A89-BDCC-DB0DE74D1787}"/>
    <cellStyle name="40% - Accent5 6 3 3" xfId="3010" xr:uid="{09F6EB04-E1E8-4CFB-A61B-53C13AC54CC6}"/>
    <cellStyle name="40% - Accent5 6 4" xfId="1301" xr:uid="{7BE236BD-7100-4BA8-96E5-27A9D15025C5}"/>
    <cellStyle name="40% - Accent5 6 4 2" xfId="2184" xr:uid="{531F0C4B-8EDA-4A9E-B9E1-1A48A9CF032B}"/>
    <cellStyle name="40% - Accent5 6 4 2 2" xfId="4073" xr:uid="{BE3BEAFF-954F-4E2D-94B1-25DEB9932C1C}"/>
    <cellStyle name="40% - Accent5 6 4 3" xfId="3195" xr:uid="{490BA5D9-D4B5-4790-AA79-D7198D9882DA}"/>
    <cellStyle name="40% - Accent5 6 5" xfId="1584" xr:uid="{66BD05AF-233D-4758-B0E7-42BB03538529}"/>
    <cellStyle name="40% - Accent5 6 5 2" xfId="3473" xr:uid="{8C0DFDC0-EB37-4ADA-B349-A09E45752F78}"/>
    <cellStyle name="40% - Accent5 6 6" xfId="2627" xr:uid="{31492C3A-A541-4526-8CD1-BB2202C14794}"/>
    <cellStyle name="40% - Accent5 6 7" xfId="665" xr:uid="{3FAE1381-D3BC-4E1C-ABFB-ED40CC7E7F20}"/>
    <cellStyle name="40% - Accent5 7" xfId="122" xr:uid="{00000000-0005-0000-0000-00007C000000}"/>
    <cellStyle name="40% - Accent5 7 2" xfId="925" xr:uid="{4F873B0E-BCB4-421E-90A1-1D39956273E9}"/>
    <cellStyle name="40% - Accent5 7 2 2" xfId="1810" xr:uid="{D3895BD6-3963-4F1E-9326-83D56A59B7F3}"/>
    <cellStyle name="40% - Accent5 7 2 2 2" xfId="3699" xr:uid="{BABC5056-7E08-4C25-B57C-6498BEA164B4}"/>
    <cellStyle name="40% - Accent5 7 2 3" xfId="2838" xr:uid="{40454278-104C-4F44-AB98-5E164FA95C24}"/>
    <cellStyle name="40% - Accent5 7 3" xfId="1132" xr:uid="{1EB8D8F3-E56D-4A23-AD85-5FCF1CAFFC60}"/>
    <cellStyle name="40% - Accent5 7 3 2" xfId="2015" xr:uid="{2C9D4D7F-2005-498D-B3A8-A74F771FBE1D}"/>
    <cellStyle name="40% - Accent5 7 3 2 2" xfId="3904" xr:uid="{0543D25B-444F-4DDD-B3D6-C141E31C409F}"/>
    <cellStyle name="40% - Accent5 7 3 3" xfId="3026" xr:uid="{0A0D4426-2A08-4AA9-8F6E-DB63E86D11EC}"/>
    <cellStyle name="40% - Accent5 7 4" xfId="1317" xr:uid="{6A0B6F70-C277-4BFE-8723-5810CE45B6ED}"/>
    <cellStyle name="40% - Accent5 7 4 2" xfId="2200" xr:uid="{0F173CBF-2C30-4750-8A35-61A3E2DF810A}"/>
    <cellStyle name="40% - Accent5 7 4 2 2" xfId="4089" xr:uid="{87AE5F28-4C34-4348-9838-31B3C83656A4}"/>
    <cellStyle name="40% - Accent5 7 4 3" xfId="3211" xr:uid="{3033FBE6-21FB-4ED2-93A5-5669F6F70F93}"/>
    <cellStyle name="40% - Accent5 7 5" xfId="1600" xr:uid="{BDB5897A-B8C2-4305-8FD5-5664266093BE}"/>
    <cellStyle name="40% - Accent5 7 5 2" xfId="3489" xr:uid="{BF02F4E4-5C3B-493B-9139-732718B5EB33}"/>
    <cellStyle name="40% - Accent5 7 6" xfId="2643" xr:uid="{E465C056-47D5-42F1-B63E-8C0E64C2503B}"/>
    <cellStyle name="40% - Accent5 7 7" xfId="681" xr:uid="{26A4A9D4-C71B-4B89-A0FD-AD47D37EC651}"/>
    <cellStyle name="40% - Accent5 8" xfId="746" xr:uid="{3A504EFB-5368-49FF-BD86-C8235A2F53CB}"/>
    <cellStyle name="40% - Accent5 8 2" xfId="1633" xr:uid="{5722A80A-35FB-42C1-8845-2E54FBE136C5}"/>
    <cellStyle name="40% - Accent5 8 2 2" xfId="3522" xr:uid="{F8831A21-8007-460F-B337-4DF69647C78D}"/>
    <cellStyle name="40% - Accent5 8 3" xfId="2665" xr:uid="{95A0A2FA-CD38-4463-B68A-D36FA96A78A4}"/>
    <cellStyle name="40% - Accent5 9" xfId="959" xr:uid="{AC909D4A-5CC0-4B08-80F1-72DE281109B8}"/>
    <cellStyle name="40% - Accent5 9 2" xfId="1842" xr:uid="{F36EDA2F-ADE1-4A45-B2AA-2C7177FAB1DA}"/>
    <cellStyle name="40% - Accent5 9 2 2" xfId="3731" xr:uid="{7D7BE336-E841-45A6-BF77-76C13B05D3E6}"/>
    <cellStyle name="40% - Accent5 9 3" xfId="2853" xr:uid="{9D5EE101-5820-43CE-BFB3-FA3CFDAE20D4}"/>
    <cellStyle name="40% - Accent6" xfId="419" builtinId="51" customBuiltin="1"/>
    <cellStyle name="40% - Accent6 10" xfId="1146" xr:uid="{D77F2F17-4E00-43AF-974B-303912DC9873}"/>
    <cellStyle name="40% - Accent6 10 2" xfId="2029" xr:uid="{954F0EFE-3B22-4850-BA23-ED0B4D492286}"/>
    <cellStyle name="40% - Accent6 10 2 2" xfId="3918" xr:uid="{304B7C07-6120-472A-8684-9FE971731FF6}"/>
    <cellStyle name="40% - Accent6 10 3" xfId="3040" xr:uid="{DECAFE2B-AFF5-4DA6-86FB-B14187F5FEBC}"/>
    <cellStyle name="40% - Accent6 11" xfId="1352" xr:uid="{34CAED15-CC49-4618-BB5D-3FBF10409C7D}"/>
    <cellStyle name="40% - Accent6 11 2" xfId="3241" xr:uid="{10BA639F-CB02-4FE7-8102-E9B40D367C0C}"/>
    <cellStyle name="40% - Accent6 12" xfId="2431" xr:uid="{A32CCED9-03DC-46B2-8E44-4CF5D0770EE1}"/>
    <cellStyle name="40% - Accent6 2" xfId="165" xr:uid="{00000000-0005-0000-0000-00007D000000}"/>
    <cellStyle name="40% - Accent6 2 2" xfId="315" xr:uid="{00000000-0005-0000-0000-00007E000000}"/>
    <cellStyle name="40% - Accent6 2 2 2" xfId="877" xr:uid="{847878A3-9A5E-4F5F-A201-9C98ECF44AE7}"/>
    <cellStyle name="40% - Accent6 2 2 2 2" xfId="1763" xr:uid="{D23FEFA9-BA03-4F17-8C01-E70B4B8C3046}"/>
    <cellStyle name="40% - Accent6 2 2 2 2 2" xfId="3652" xr:uid="{83EAC7F7-8E50-4B0D-AAE2-619EDA02B240}"/>
    <cellStyle name="40% - Accent6 2 2 2 3" xfId="2795" xr:uid="{AE31B17E-D471-4639-8FFA-85449BB2D573}"/>
    <cellStyle name="40% - Accent6 2 2 3" xfId="1089" xr:uid="{BE258086-4AF7-42D4-B311-A525950DD44F}"/>
    <cellStyle name="40% - Accent6 2 2 3 2" xfId="1972" xr:uid="{462A61AE-AE89-41F1-A4BE-B0E88920AFAE}"/>
    <cellStyle name="40% - Accent6 2 2 3 2 2" xfId="3861" xr:uid="{FB902DC8-9CBC-4A13-A3EB-1A3D77B4B6BA}"/>
    <cellStyle name="40% - Accent6 2 2 3 3" xfId="2983" xr:uid="{07D047B5-9D96-408F-87FB-008E43BF353F}"/>
    <cellStyle name="40% - Accent6 2 2 4" xfId="1274" xr:uid="{9A33865C-9EB0-40D3-8F0B-DA6F9C526569}"/>
    <cellStyle name="40% - Accent6 2 2 4 2" xfId="2157" xr:uid="{9BE724F6-6DEF-416C-8599-2760A73654C1}"/>
    <cellStyle name="40% - Accent6 2 2 4 2 2" xfId="4046" xr:uid="{ADFBA972-91CB-4802-9544-775B9B6215AA}"/>
    <cellStyle name="40% - Accent6 2 2 4 3" xfId="3168" xr:uid="{514F720C-F85B-44EA-B935-ABAC7010716C}"/>
    <cellStyle name="40% - Accent6 2 2 5" xfId="1543" xr:uid="{A0EF1C41-02D7-44B6-B938-E805E2F3AEFA}"/>
    <cellStyle name="40% - Accent6 2 2 5 2" xfId="3432" xr:uid="{FFC13757-DC1D-46E5-8D71-3A225F8A750D}"/>
    <cellStyle name="40% - Accent6 2 2 6" xfId="2586" xr:uid="{BBEE1392-88D6-418B-8091-C7DC0387400F}"/>
    <cellStyle name="40% - Accent6 2 2 7" xfId="625" xr:uid="{CF32A30E-8CF0-4C69-A128-02B80CA876BC}"/>
    <cellStyle name="40% - Accent6 2 3" xfId="237" xr:uid="{00000000-0005-0000-0000-00007F000000}"/>
    <cellStyle name="40% - Accent6 2 3 2" xfId="815" xr:uid="{0B6D5216-7C91-4EAF-A331-91A411108FE3}"/>
    <cellStyle name="40% - Accent6 2 3 2 2" xfId="1702" xr:uid="{89F9ADF3-2A1F-46EB-B312-130C83329838}"/>
    <cellStyle name="40% - Accent6 2 3 2 2 2" xfId="3591" xr:uid="{51A905D0-E9E5-4034-93D6-118609A580D0}"/>
    <cellStyle name="40% - Accent6 2 3 2 3" xfId="2734" xr:uid="{3FC78CBA-086D-4C38-8427-79B9DFD1401E}"/>
    <cellStyle name="40% - Accent6 2 3 3" xfId="1028" xr:uid="{7444F5B7-7EB2-4CFF-9711-8C6C237CF0A5}"/>
    <cellStyle name="40% - Accent6 2 3 3 2" xfId="1911" xr:uid="{B33FB143-B3D8-448C-A899-B36B2D33D5C3}"/>
    <cellStyle name="40% - Accent6 2 3 3 2 2" xfId="3800" xr:uid="{B82B9440-AE69-4C3D-8442-BCF2ABC73F71}"/>
    <cellStyle name="40% - Accent6 2 3 3 3" xfId="2922" xr:uid="{C2DC0B7C-A00E-4AA0-B944-C639F05A962F}"/>
    <cellStyle name="40% - Accent6 2 3 4" xfId="1213" xr:uid="{290DE50E-FEAC-4EF1-AF7B-A277AA3B6F79}"/>
    <cellStyle name="40% - Accent6 2 3 4 2" xfId="2096" xr:uid="{C8327584-9B00-49A5-BE3F-EB37537C7E44}"/>
    <cellStyle name="40% - Accent6 2 3 4 2 2" xfId="3985" xr:uid="{E8B60340-EBB1-4C17-9CAD-8C2F9CBFC6E0}"/>
    <cellStyle name="40% - Accent6 2 3 4 3" xfId="3107" xr:uid="{4098F173-4842-45CA-8151-F094BBFF3ACF}"/>
    <cellStyle name="40% - Accent6 2 3 5" xfId="1475" xr:uid="{595AFFF4-B811-463C-93B8-515B1E302C4C}"/>
    <cellStyle name="40% - Accent6 2 3 5 2" xfId="3364" xr:uid="{15BD54CB-5275-4106-92A3-CE59C6B308F6}"/>
    <cellStyle name="40% - Accent6 2 3 6" xfId="2520" xr:uid="{DFACBEC5-9529-430F-B3F2-33F7F178ABA2}"/>
    <cellStyle name="40% - Accent6 2 3 7" xfId="555" xr:uid="{F3A64EE7-BCE5-41BF-AAC6-0AC32D6F1951}"/>
    <cellStyle name="40% - Accent6 2 4" xfId="764" xr:uid="{852E08D8-177F-4C4D-B305-A425C6A80BE3}"/>
    <cellStyle name="40% - Accent6 2 4 2" xfId="1651" xr:uid="{7FB38949-893D-42A1-8641-5DB82061D730}"/>
    <cellStyle name="40% - Accent6 2 4 2 2" xfId="3540" xr:uid="{4395B161-696E-4F8A-9517-B15C511E67B1}"/>
    <cellStyle name="40% - Accent6 2 4 3" xfId="2683" xr:uid="{49DF7B1B-7307-4F45-B7C9-4B436AF5B690}"/>
    <cellStyle name="40% - Accent6 2 5" xfId="977" xr:uid="{B128AB98-C4CB-4D89-9135-8D5D0920A17C}"/>
    <cellStyle name="40% - Accent6 2 5 2" xfId="1860" xr:uid="{69AF2CBA-3912-4A8F-B5E1-0D689E416E9B}"/>
    <cellStyle name="40% - Accent6 2 5 2 2" xfId="3749" xr:uid="{BE3AC786-5F71-4D8A-9210-29CA4419299A}"/>
    <cellStyle name="40% - Accent6 2 5 3" xfId="2871" xr:uid="{F939CD54-DD66-4E46-8C17-C7B72225537B}"/>
    <cellStyle name="40% - Accent6 2 6" xfId="1162" xr:uid="{8FBDD46C-7A67-4791-9C05-3C1FAC158E09}"/>
    <cellStyle name="40% - Accent6 2 6 2" xfId="2045" xr:uid="{C92813E0-74BF-4BD0-B6C7-0BF9A2A6F244}"/>
    <cellStyle name="40% - Accent6 2 6 2 2" xfId="3934" xr:uid="{91B678FB-1378-4741-88F2-B2EA6F0C0542}"/>
    <cellStyle name="40% - Accent6 2 6 3" xfId="3056" xr:uid="{5DD12886-DCA2-49B2-8F35-4DC0D3AB9CB3}"/>
    <cellStyle name="40% - Accent6 2 7" xfId="1416" xr:uid="{46C18CB0-A15B-425C-BD6C-6B0C50A6F09F}"/>
    <cellStyle name="40% - Accent6 2 7 2" xfId="3305" xr:uid="{32011112-2E67-4A35-BDEE-CDF31D182468}"/>
    <cellStyle name="40% - Accent6 2 8" xfId="2457" xr:uid="{4AAE1D29-346B-4FAE-98EA-CAC9348EA659}"/>
    <cellStyle name="40% - Accent6 2 9" xfId="496" xr:uid="{73BBA453-435D-447D-8B67-AA2B8D2C567C}"/>
    <cellStyle name="40% - Accent6 3" xfId="199" xr:uid="{00000000-0005-0000-0000-000080000000}"/>
    <cellStyle name="40% - Accent6 3 2" xfId="316" xr:uid="{00000000-0005-0000-0000-000081000000}"/>
    <cellStyle name="40% - Accent6 3 2 2" xfId="878" xr:uid="{16F859CD-7D6A-414B-B548-2F50FAC4A2F7}"/>
    <cellStyle name="40% - Accent6 3 2 2 2" xfId="1764" xr:uid="{21DD6248-740E-41BD-A71A-A2CA0BCD6D68}"/>
    <cellStyle name="40% - Accent6 3 2 2 2 2" xfId="3653" xr:uid="{4B3F9814-1552-4C98-B5E1-626BAB9002E3}"/>
    <cellStyle name="40% - Accent6 3 2 2 3" xfId="2796" xr:uid="{60B6724F-D58B-46A6-B209-2E068C6CBFB7}"/>
    <cellStyle name="40% - Accent6 3 2 3" xfId="1090" xr:uid="{444563BC-3172-4898-B82F-5C1B4D2757BE}"/>
    <cellStyle name="40% - Accent6 3 2 3 2" xfId="1973" xr:uid="{52BF7363-E2DA-4FDE-8687-11D46C8D0839}"/>
    <cellStyle name="40% - Accent6 3 2 3 2 2" xfId="3862" xr:uid="{1D34CBC2-8B41-4CAC-9A9E-C7AC31A216AA}"/>
    <cellStyle name="40% - Accent6 3 2 3 3" xfId="2984" xr:uid="{0DC68709-F22E-44A1-8C6D-E540560B00FA}"/>
    <cellStyle name="40% - Accent6 3 2 4" xfId="1275" xr:uid="{EED985BD-A24C-4979-8976-A9404A3ECE51}"/>
    <cellStyle name="40% - Accent6 3 2 4 2" xfId="2158" xr:uid="{1E64C254-5F75-420A-AF10-102DFFECF806}"/>
    <cellStyle name="40% - Accent6 3 2 4 2 2" xfId="4047" xr:uid="{F3C97C1D-640F-48D2-9034-B17A29F2BAB3}"/>
    <cellStyle name="40% - Accent6 3 2 4 3" xfId="3169" xr:uid="{32BC7D02-1876-4A84-AC1B-2105104D8DF8}"/>
    <cellStyle name="40% - Accent6 3 2 5" xfId="1544" xr:uid="{C04383A7-953B-467D-9661-9CCE6EFFC990}"/>
    <cellStyle name="40% - Accent6 3 2 5 2" xfId="3433" xr:uid="{C145A441-3707-4495-9EC8-01963C8E399A}"/>
    <cellStyle name="40% - Accent6 3 2 6" xfId="2587" xr:uid="{C74EB3F3-3CC3-4815-9956-282F73551045}"/>
    <cellStyle name="40% - Accent6 3 2 7" xfId="626" xr:uid="{A388446A-537E-45A5-890F-5FFD51B2E9F8}"/>
    <cellStyle name="40% - Accent6 3 3" xfId="260" xr:uid="{00000000-0005-0000-0000-000082000000}"/>
    <cellStyle name="40% - Accent6 3 3 2" xfId="834" xr:uid="{872054E5-787A-4F23-A67C-F96E3DBAB86F}"/>
    <cellStyle name="40% - Accent6 3 3 2 2" xfId="1721" xr:uid="{117E3D87-F3B1-49A3-9D5E-4F747E9EA851}"/>
    <cellStyle name="40% - Accent6 3 3 2 2 2" xfId="3610" xr:uid="{221552F4-D663-4EB0-A17F-F66009205407}"/>
    <cellStyle name="40% - Accent6 3 3 2 3" xfId="2753" xr:uid="{47B9D3DA-CF49-47B7-A815-C560A748E549}"/>
    <cellStyle name="40% - Accent6 3 3 3" xfId="1047" xr:uid="{B9A5FE9B-4F04-4979-8134-E208C8991C74}"/>
    <cellStyle name="40% - Accent6 3 3 3 2" xfId="1930" xr:uid="{EEC5B521-9B49-43E6-8700-96F673D5D6BA}"/>
    <cellStyle name="40% - Accent6 3 3 3 2 2" xfId="3819" xr:uid="{8B857CE3-B24B-4F1E-B573-97A060655B12}"/>
    <cellStyle name="40% - Accent6 3 3 3 3" xfId="2941" xr:uid="{E24B37B3-318D-46C9-BD4A-D9607D2D9F23}"/>
    <cellStyle name="40% - Accent6 3 3 4" xfId="1232" xr:uid="{1FC7FADD-71CF-4921-8763-16DB0590F11E}"/>
    <cellStyle name="40% - Accent6 3 3 4 2" xfId="2115" xr:uid="{AA06FAEA-70CC-411B-AD8E-467296DEFD35}"/>
    <cellStyle name="40% - Accent6 3 3 4 2 2" xfId="4004" xr:uid="{C238C9D3-8740-480D-A5BB-5AE9680CFEAA}"/>
    <cellStyle name="40% - Accent6 3 3 4 3" xfId="3126" xr:uid="{2C017832-52A2-4FE3-9A71-3D3DE968C146}"/>
    <cellStyle name="40% - Accent6 3 3 5" xfId="1494" xr:uid="{364A268F-6795-46ED-AA46-DDF09CEDB1E4}"/>
    <cellStyle name="40% - Accent6 3 3 5 2" xfId="3383" xr:uid="{44C281AC-D019-4370-A2CE-92CDE9151688}"/>
    <cellStyle name="40% - Accent6 3 3 6" xfId="2543" xr:uid="{0617B8D3-5656-4400-B129-69CE301A916D}"/>
    <cellStyle name="40% - Accent6 3 3 7" xfId="576" xr:uid="{677FAB4A-F662-4BDA-81A8-531679473A38}"/>
    <cellStyle name="40% - Accent6 3 4" xfId="783" xr:uid="{4D560095-C33C-4B0F-A600-0646A9FDD47F}"/>
    <cellStyle name="40% - Accent6 3 4 2" xfId="1670" xr:uid="{327A439B-E1FC-4B0A-B699-D6E390174041}"/>
    <cellStyle name="40% - Accent6 3 4 2 2" xfId="3559" xr:uid="{07DE77E1-C7FE-40CF-93F7-B0681B92ABF3}"/>
    <cellStyle name="40% - Accent6 3 4 3" xfId="2702" xr:uid="{37210802-B11E-41B5-9BF0-E6BB75B03C50}"/>
    <cellStyle name="40% - Accent6 3 5" xfId="996" xr:uid="{B788A60C-C705-4B3A-85CC-C6FCB7A3CB10}"/>
    <cellStyle name="40% - Accent6 3 5 2" xfId="1879" xr:uid="{E0E2D026-B423-4986-82A1-B39E2C0D3D75}"/>
    <cellStyle name="40% - Accent6 3 5 2 2" xfId="3768" xr:uid="{3ED1D2FA-340B-4162-9FB4-26A08E230388}"/>
    <cellStyle name="40% - Accent6 3 5 3" xfId="2890" xr:uid="{ACB2EC09-07D4-41C0-88A3-58558774D0F8}"/>
    <cellStyle name="40% - Accent6 3 6" xfId="1181" xr:uid="{F5E1D2CE-7E1D-4658-87A2-F50493E59F30}"/>
    <cellStyle name="40% - Accent6 3 6 2" xfId="2064" xr:uid="{DF463B6C-A3F7-4C10-A920-F8C804173FC0}"/>
    <cellStyle name="40% - Accent6 3 6 2 2" xfId="3953" xr:uid="{7F198B49-3786-4A32-AA5A-CF7D8CE632E1}"/>
    <cellStyle name="40% - Accent6 3 6 3" xfId="3075" xr:uid="{2D0AE785-3DC8-44F5-AB90-2A56B657498F}"/>
    <cellStyle name="40% - Accent6 3 7" xfId="1440" xr:uid="{5239B7D2-1029-4573-BFA4-4AA78131A551}"/>
    <cellStyle name="40% - Accent6 3 7 2" xfId="3329" xr:uid="{7579CE53-09A0-4029-85D1-EA924BEECBDB}"/>
    <cellStyle name="40% - Accent6 3 8" xfId="2482" xr:uid="{6D21D792-4208-4504-9B99-5CC496C15E23}"/>
    <cellStyle name="40% - Accent6 3 9" xfId="521" xr:uid="{2A7E6D21-91FD-4520-A3A0-A226502E6DFC}"/>
    <cellStyle name="40% - Accent6 4" xfId="280" xr:uid="{00000000-0005-0000-0000-000083000000}"/>
    <cellStyle name="40% - Accent6 4 2" xfId="314" xr:uid="{00000000-0005-0000-0000-000084000000}"/>
    <cellStyle name="40% - Accent6 4 3" xfId="853" xr:uid="{E80E8825-1E9E-4AE4-85E7-E72C1BC3E63D}"/>
    <cellStyle name="40% - Accent6 4 3 2" xfId="1740" xr:uid="{71697514-64AA-4892-8D75-C8DAD0367C76}"/>
    <cellStyle name="40% - Accent6 4 3 2 2" xfId="3629" xr:uid="{60BDB5E9-91BF-4438-9B19-C8249E90F49B}"/>
    <cellStyle name="40% - Accent6 4 3 3" xfId="2772" xr:uid="{2C58B23F-C500-4713-8C00-510F85E523EA}"/>
    <cellStyle name="40% - Accent6 4 4" xfId="1066" xr:uid="{8317AE3C-207F-4C47-8376-78DC23D920E6}"/>
    <cellStyle name="40% - Accent6 4 4 2" xfId="1949" xr:uid="{3B4942AD-B1EF-448D-A3D5-E2F8A4D87783}"/>
    <cellStyle name="40% - Accent6 4 4 2 2" xfId="3838" xr:uid="{0733A3AF-A7D2-4E07-A621-366B2FD8D39A}"/>
    <cellStyle name="40% - Accent6 4 4 3" xfId="2960" xr:uid="{1B3411D6-F7D0-42D3-8151-BB516EE6F224}"/>
    <cellStyle name="40% - Accent6 4 5" xfId="1251" xr:uid="{B12B4352-253F-4ABE-96CC-DE3F17393A03}"/>
    <cellStyle name="40% - Accent6 4 5 2" xfId="2134" xr:uid="{4C320FB5-DDDE-41FA-BE34-3D097748E52C}"/>
    <cellStyle name="40% - Accent6 4 5 2 2" xfId="4023" xr:uid="{E807AF5E-923D-4A40-AAE4-39224783B5AC}"/>
    <cellStyle name="40% - Accent6 4 5 3" xfId="3145" xr:uid="{0D7B04BC-9B51-4FEA-ABF7-304E0F547298}"/>
    <cellStyle name="40% - Accent6 4 6" xfId="1514" xr:uid="{526550F4-CD4A-4813-BF48-71050A8E3B27}"/>
    <cellStyle name="40% - Accent6 4 6 2" xfId="3403" xr:uid="{943CF863-60E8-4275-8B41-ECD8C317863A}"/>
    <cellStyle name="40% - Accent6 4 7" xfId="2562" xr:uid="{C6A56C75-F9CD-4399-8901-2AE1CA571A95}"/>
    <cellStyle name="40% - Accent6 4 8" xfId="596" xr:uid="{706A40EC-97DC-4545-B0BF-9252A60F54C2}"/>
    <cellStyle name="40% - Accent6 5" xfId="215" xr:uid="{00000000-0005-0000-0000-000085000000}"/>
    <cellStyle name="40% - Accent6 5 2" xfId="799" xr:uid="{B3C1F31B-2889-41A4-9451-1E0ED47F1B19}"/>
    <cellStyle name="40% - Accent6 5 2 2" xfId="1686" xr:uid="{B137BA6F-469D-4A64-A711-B434B578FC72}"/>
    <cellStyle name="40% - Accent6 5 2 2 2" xfId="3575" xr:uid="{4ED39039-EF62-44EB-8943-A59D8B12EE29}"/>
    <cellStyle name="40% - Accent6 5 2 3" xfId="2718" xr:uid="{9A61BEFA-4230-4C6B-B215-943B6A1A5EF0}"/>
    <cellStyle name="40% - Accent6 5 3" xfId="1012" xr:uid="{F6AF9392-FA46-41F7-AC1A-C49022507254}"/>
    <cellStyle name="40% - Accent6 5 3 2" xfId="1895" xr:uid="{F7BAC707-1179-41D1-B6DD-C4A7021C21FB}"/>
    <cellStyle name="40% - Accent6 5 3 2 2" xfId="3784" xr:uid="{F4ABE148-B6CE-4F23-B80E-9AACD1A62AF6}"/>
    <cellStyle name="40% - Accent6 5 3 3" xfId="2906" xr:uid="{6C7400F5-8072-46D0-95A3-833603C3C720}"/>
    <cellStyle name="40% - Accent6 5 4" xfId="1197" xr:uid="{9DE79FAE-9247-46AC-8077-5880B1D85B26}"/>
    <cellStyle name="40% - Accent6 5 4 2" xfId="2080" xr:uid="{8A29AFDD-9467-4013-B97B-C5C8C3C53723}"/>
    <cellStyle name="40% - Accent6 5 4 2 2" xfId="3969" xr:uid="{93021343-98A2-4470-982B-F78346A42716}"/>
    <cellStyle name="40% - Accent6 5 4 3" xfId="3091" xr:uid="{2A179794-FCAE-4109-A88E-9BA7E3A2FD7A}"/>
    <cellStyle name="40% - Accent6 5 5" xfId="1456" xr:uid="{472F2D1E-6080-46C4-9D52-A00B65D720D3}"/>
    <cellStyle name="40% - Accent6 5 5 2" xfId="3345" xr:uid="{3DA4BDFB-1CE3-40D0-B1F7-90A0730A2DBD}"/>
    <cellStyle name="40% - Accent6 5 6" xfId="2498" xr:uid="{FE52F73D-7D4C-4F3C-A0C4-A071446C4E8D}"/>
    <cellStyle name="40% - Accent6 5 7" xfId="537" xr:uid="{EE98F745-092F-4FB3-B4FB-1B0E155D449B}"/>
    <cellStyle name="40% - Accent6 6" xfId="383" xr:uid="{00000000-0005-0000-0000-000086000000}"/>
    <cellStyle name="40% - Accent6 6 2" xfId="911" xr:uid="{F0F4204B-EEA8-477D-9C03-AF72EACD310D}"/>
    <cellStyle name="40% - Accent6 6 2 2" xfId="1796" xr:uid="{1E0C54BE-D2C1-418B-9B18-3D5EFB0CE560}"/>
    <cellStyle name="40% - Accent6 6 2 2 2" xfId="3685" xr:uid="{29CD3401-FCA7-49F6-9A87-31BCAD807B41}"/>
    <cellStyle name="40% - Accent6 6 2 3" xfId="2824" xr:uid="{8E1D62A2-3B2B-470C-9FB2-457D96B79D89}"/>
    <cellStyle name="40% - Accent6 6 3" xfId="1118" xr:uid="{13319B32-17D4-4496-8EB9-82B2B94D647A}"/>
    <cellStyle name="40% - Accent6 6 3 2" xfId="2001" xr:uid="{6F15C79B-8817-4A87-9C99-4F2119ED54EA}"/>
    <cellStyle name="40% - Accent6 6 3 2 2" xfId="3890" xr:uid="{96B73B7F-0F2D-4B67-B24F-A4C4E39E5D5A}"/>
    <cellStyle name="40% - Accent6 6 3 3" xfId="3012" xr:uid="{B7ED2E97-8D65-4FD6-9A0B-DB4C92B62ABA}"/>
    <cellStyle name="40% - Accent6 6 4" xfId="1303" xr:uid="{01E68447-68BB-4B9D-AB8C-1F746CF356CD}"/>
    <cellStyle name="40% - Accent6 6 4 2" xfId="2186" xr:uid="{81E48850-40F4-4B01-BF0E-4C2E4E3339BF}"/>
    <cellStyle name="40% - Accent6 6 4 2 2" xfId="4075" xr:uid="{9DC1053B-5A7A-42F2-9AD9-B52ABAA2103F}"/>
    <cellStyle name="40% - Accent6 6 4 3" xfId="3197" xr:uid="{AE6DE96E-B08D-448F-B646-3A51F5C8B708}"/>
    <cellStyle name="40% - Accent6 6 5" xfId="1586" xr:uid="{88237764-2964-4421-AFCC-620DA8E48AE8}"/>
    <cellStyle name="40% - Accent6 6 5 2" xfId="3475" xr:uid="{73DC130E-36DF-4E77-ABFD-626DCBD865B5}"/>
    <cellStyle name="40% - Accent6 6 6" xfId="2629" xr:uid="{B9D59824-F00F-41BD-A6BA-76CF13467D4B}"/>
    <cellStyle name="40% - Accent6 6 7" xfId="667" xr:uid="{04ADBEB2-B03B-4098-ABB8-3FFE1BB19F8B}"/>
    <cellStyle name="40% - Accent6 7" xfId="126" xr:uid="{00000000-0005-0000-0000-000087000000}"/>
    <cellStyle name="40% - Accent6 7 2" xfId="927" xr:uid="{26D4DBD5-9CD0-4F2A-B22A-A002AC6B3834}"/>
    <cellStyle name="40% - Accent6 7 2 2" xfId="1812" xr:uid="{3933E672-8B43-45C5-B1D8-913F34C7ED3C}"/>
    <cellStyle name="40% - Accent6 7 2 2 2" xfId="3701" xr:uid="{E73C43BE-E00B-4F61-B6BA-38DF621EE37F}"/>
    <cellStyle name="40% - Accent6 7 2 3" xfId="2840" xr:uid="{EC5FA4A5-907D-4E8C-89C6-C9AF82BA2F5C}"/>
    <cellStyle name="40% - Accent6 7 3" xfId="1134" xr:uid="{EAAAB2D7-AB77-42C4-B950-3DA1AA55F5B6}"/>
    <cellStyle name="40% - Accent6 7 3 2" xfId="2017" xr:uid="{0A03FE74-93AC-41DC-9A2F-78487BADCC41}"/>
    <cellStyle name="40% - Accent6 7 3 2 2" xfId="3906" xr:uid="{8FA1C814-D94F-4CCF-B3C3-FC6F7249E4B8}"/>
    <cellStyle name="40% - Accent6 7 3 3" xfId="3028" xr:uid="{F3931B42-797C-439A-8650-C9C17D834C60}"/>
    <cellStyle name="40% - Accent6 7 4" xfId="1319" xr:uid="{8ED655D4-0E86-46E6-96AF-6427C79F7C17}"/>
    <cellStyle name="40% - Accent6 7 4 2" xfId="2202" xr:uid="{D330EDD4-2835-4E21-810F-3001875F53DF}"/>
    <cellStyle name="40% - Accent6 7 4 2 2" xfId="4091" xr:uid="{795F4A3F-A2CC-4384-98AE-8CC4ADDF9FDA}"/>
    <cellStyle name="40% - Accent6 7 4 3" xfId="3213" xr:uid="{D3713AE1-B1F7-47E2-AFFB-55133A279F26}"/>
    <cellStyle name="40% - Accent6 7 5" xfId="1602" xr:uid="{74CDD84D-98BA-4C40-91DC-D760E8383BB4}"/>
    <cellStyle name="40% - Accent6 7 5 2" xfId="3491" xr:uid="{09C083EA-99B0-460A-A738-70005F8D1949}"/>
    <cellStyle name="40% - Accent6 7 6" xfId="2645" xr:uid="{1F9ADFB5-77E7-4075-A194-0429909F5C0D}"/>
    <cellStyle name="40% - Accent6 7 7" xfId="683" xr:uid="{092BBAE0-F234-4F4F-84A0-EC5D15702FCF}"/>
    <cellStyle name="40% - Accent6 8" xfId="748" xr:uid="{2D39AAEB-8D78-4400-BAFA-0B792908A963}"/>
    <cellStyle name="40% - Accent6 8 2" xfId="1635" xr:uid="{F2C9A3F2-DC24-4E57-A4FF-D1D91CE0B768}"/>
    <cellStyle name="40% - Accent6 8 2 2" xfId="3524" xr:uid="{AE8450C4-9705-4AF2-94E6-FAFB1DA8593F}"/>
    <cellStyle name="40% - Accent6 8 3" xfId="2667" xr:uid="{D21F3571-3277-4209-90A4-419BFBC5AB65}"/>
    <cellStyle name="40% - Accent6 9" xfId="961" xr:uid="{51139202-AB01-49C0-A817-EE8B09D479E7}"/>
    <cellStyle name="40% - Accent6 9 2" xfId="1844" xr:uid="{DDDFCB37-6FA5-4B06-B44E-F82B5C975EA7}"/>
    <cellStyle name="40% - Accent6 9 2 2" xfId="3733" xr:uid="{C3E333FB-3098-4AB6-9207-DEBF4CDB8362}"/>
    <cellStyle name="40% - Accent6 9 3" xfId="2855" xr:uid="{3889A491-9695-4801-A487-8B87CF7D4939}"/>
    <cellStyle name="60% - Accent1 2" xfId="317" xr:uid="{00000000-0005-0000-0000-000088000000}"/>
    <cellStyle name="60% - Accent1 3" xfId="107" xr:uid="{00000000-0005-0000-0000-000089000000}"/>
    <cellStyle name="60% - Accent1 3 2" xfId="3224" xr:uid="{A78D057A-DF37-4460-93B7-83156413B381}"/>
    <cellStyle name="60% - Accent1 3 3" xfId="1335" xr:uid="{2992C7D0-4AF9-48C8-A740-D2F2C94099FE}"/>
    <cellStyle name="60% - Accent2 2" xfId="318" xr:uid="{00000000-0005-0000-0000-00008A000000}"/>
    <cellStyle name="60% - Accent2 3" xfId="111" xr:uid="{00000000-0005-0000-0000-00008B000000}"/>
    <cellStyle name="60% - Accent2 3 2" xfId="3228" xr:uid="{EBC7327A-E1DB-4804-AF82-33F78D62D3B8}"/>
    <cellStyle name="60% - Accent2 3 3" xfId="1339" xr:uid="{BD582B7E-E2AC-4FE3-9A3D-CA4BA6329545}"/>
    <cellStyle name="60% - Accent3 2" xfId="319" xr:uid="{00000000-0005-0000-0000-00008C000000}"/>
    <cellStyle name="60% - Accent3 3" xfId="115" xr:uid="{00000000-0005-0000-0000-00008D000000}"/>
    <cellStyle name="60% - Accent3 3 2" xfId="3231" xr:uid="{5F51BFBC-8698-4267-8C40-BF76DAD9AB4E}"/>
    <cellStyle name="60% - Accent3 3 3" xfId="1342" xr:uid="{F4B211D3-58F7-4181-AFE7-0C8CAEB515CE}"/>
    <cellStyle name="60% - Accent4 2" xfId="320" xr:uid="{00000000-0005-0000-0000-00008E000000}"/>
    <cellStyle name="60% - Accent4 3" xfId="119" xr:uid="{00000000-0005-0000-0000-00008F000000}"/>
    <cellStyle name="60% - Accent4 3 2" xfId="3235" xr:uid="{7001F8D1-48AD-4331-9D03-B0758B6386D8}"/>
    <cellStyle name="60% - Accent4 3 3" xfId="1346" xr:uid="{544FA9DB-531E-4948-8624-AEAA6D753140}"/>
    <cellStyle name="60% - Accent5 2" xfId="321" xr:uid="{00000000-0005-0000-0000-000090000000}"/>
    <cellStyle name="60% - Accent5 3" xfId="123" xr:uid="{00000000-0005-0000-0000-000091000000}"/>
    <cellStyle name="60% - Accent5 3 2" xfId="3238" xr:uid="{E3BE9C6E-B43E-46F5-8D3B-B61F1ADD8F78}"/>
    <cellStyle name="60% - Accent5 3 3" xfId="1349" xr:uid="{957DA01C-CE32-4B3B-A053-19E060325478}"/>
    <cellStyle name="60% - Accent6 2" xfId="322" xr:uid="{00000000-0005-0000-0000-000092000000}"/>
    <cellStyle name="60% - Accent6 3" xfId="127" xr:uid="{00000000-0005-0000-0000-000093000000}"/>
    <cellStyle name="60% - Accent6 3 2" xfId="3242" xr:uid="{CBF95825-101B-4B77-90B8-6760FE23734F}"/>
    <cellStyle name="60% - Accent6 3 3" xfId="1353" xr:uid="{157A830D-D887-421A-B27F-418D415CFA31}"/>
    <cellStyle name="Accent1" xfId="402" builtinId="29" customBuiltin="1"/>
    <cellStyle name="Accent1 2" xfId="323" xr:uid="{00000000-0005-0000-0000-000094000000}"/>
    <cellStyle name="Accent1 3" xfId="104" xr:uid="{00000000-0005-0000-0000-000095000000}"/>
    <cellStyle name="Accent2" xfId="405" builtinId="33" customBuiltin="1"/>
    <cellStyle name="Accent2 2" xfId="324" xr:uid="{00000000-0005-0000-0000-000096000000}"/>
    <cellStyle name="Accent2 3" xfId="108" xr:uid="{00000000-0005-0000-0000-000097000000}"/>
    <cellStyle name="Accent3" xfId="408" builtinId="37" customBuiltin="1"/>
    <cellStyle name="Accent3 2" xfId="325" xr:uid="{00000000-0005-0000-0000-000098000000}"/>
    <cellStyle name="Accent3 3" xfId="112" xr:uid="{00000000-0005-0000-0000-000099000000}"/>
    <cellStyle name="Accent4" xfId="411" builtinId="41" customBuiltin="1"/>
    <cellStyle name="Accent4 2" xfId="326" xr:uid="{00000000-0005-0000-0000-00009A000000}"/>
    <cellStyle name="Accent4 3" xfId="116" xr:uid="{00000000-0005-0000-0000-00009B000000}"/>
    <cellStyle name="Accent5" xfId="414" builtinId="45" customBuiltin="1"/>
    <cellStyle name="Accent5 2" xfId="327" xr:uid="{00000000-0005-0000-0000-00009C000000}"/>
    <cellStyle name="Accent5 3" xfId="120" xr:uid="{00000000-0005-0000-0000-00009D000000}"/>
    <cellStyle name="Accent6" xfId="417" builtinId="49" customBuiltin="1"/>
    <cellStyle name="Accent6 2" xfId="328" xr:uid="{00000000-0005-0000-0000-00009E000000}"/>
    <cellStyle name="Accent6 3" xfId="124" xr:uid="{00000000-0005-0000-0000-00009F000000}"/>
    <cellStyle name="Actual Date" xfId="12" xr:uid="{00000000-0005-0000-0000-0000A0000000}"/>
    <cellStyle name="Actual Date 2" xfId="329" xr:uid="{00000000-0005-0000-0000-0000A1000000}"/>
    <cellStyle name="Bad" xfId="393" builtinId="27" customBuiltin="1"/>
    <cellStyle name="Bad 2" xfId="330" xr:uid="{00000000-0005-0000-0000-0000A2000000}"/>
    <cellStyle name="Bad 3" xfId="94" xr:uid="{00000000-0005-0000-0000-0000A3000000}"/>
    <cellStyle name="Calculation" xfId="396" builtinId="22" customBuiltin="1"/>
    <cellStyle name="Calculation 2" xfId="331" xr:uid="{00000000-0005-0000-0000-0000A4000000}"/>
    <cellStyle name="Calculation 3" xfId="98" xr:uid="{00000000-0005-0000-0000-0000A5000000}"/>
    <cellStyle name="Check Cell" xfId="398" builtinId="23" customBuiltin="1"/>
    <cellStyle name="Check Cell 2" xfId="332" xr:uid="{00000000-0005-0000-0000-0000A6000000}"/>
    <cellStyle name="Check Cell 3" xfId="100" xr:uid="{00000000-0005-0000-0000-0000A7000000}"/>
    <cellStyle name="Comma" xfId="1" builtinId="3"/>
    <cellStyle name="Comma 2" xfId="2" xr:uid="{00000000-0005-0000-0000-0000A9000000}"/>
    <cellStyle name="Comma 2 2" xfId="688" xr:uid="{CE0B72EB-B11C-4D06-BB68-0FE340D17C52}"/>
    <cellStyle name="Comma 3" xfId="13" xr:uid="{00000000-0005-0000-0000-0000AA000000}"/>
    <cellStyle name="Comma 3 2" xfId="689" xr:uid="{F23644E7-B70A-4494-BF62-8907417DD125}"/>
    <cellStyle name="Comma 4" xfId="14" xr:uid="{00000000-0005-0000-0000-0000AB000000}"/>
    <cellStyle name="Comma 5" xfId="15" xr:uid="{00000000-0005-0000-0000-0000AC000000}"/>
    <cellStyle name="Comma 6" xfId="3" xr:uid="{00000000-0005-0000-0000-0000AD000000}"/>
    <cellStyle name="Comma 6 2" xfId="4" xr:uid="{00000000-0005-0000-0000-0000AE000000}"/>
    <cellStyle name="Comma 7" xfId="85" xr:uid="{00000000-0005-0000-0000-0000AF000000}"/>
    <cellStyle name="Comma 7 2" xfId="150" xr:uid="{00000000-0005-0000-0000-0000B0000000}"/>
    <cellStyle name="Comma 8" xfId="134" xr:uid="{00000000-0005-0000-0000-0000B1000000}"/>
    <cellStyle name="Comma 8 2" xfId="170" xr:uid="{00000000-0005-0000-0000-0000B2000000}"/>
    <cellStyle name="Comma 9" xfId="684" xr:uid="{371E38AF-415C-4AE9-9749-6380C9763694}"/>
    <cellStyle name="Currency 2" xfId="86" xr:uid="{00000000-0005-0000-0000-0000B3000000}"/>
    <cellStyle name="Currency 3" xfId="87" xr:uid="{00000000-0005-0000-0000-0000B4000000}"/>
    <cellStyle name="Date" xfId="16" xr:uid="{00000000-0005-0000-0000-0000B5000000}"/>
    <cellStyle name="Explanatory Text" xfId="400" builtinId="53" customBuiltin="1"/>
    <cellStyle name="Explanatory Text 2" xfId="333" xr:uid="{00000000-0005-0000-0000-0000B6000000}"/>
    <cellStyle name="Explanatory Text 3" xfId="102" xr:uid="{00000000-0005-0000-0000-0000B7000000}"/>
    <cellStyle name="Fixed" xfId="17" xr:uid="{00000000-0005-0000-0000-0000B8000000}"/>
    <cellStyle name="Fixed 2" xfId="18" xr:uid="{00000000-0005-0000-0000-0000B9000000}"/>
    <cellStyle name="Fixed 2 2" xfId="690" xr:uid="{B4B0FC5C-91F8-48A7-936A-2775D694D865}"/>
    <cellStyle name="Fixed 3" xfId="19" xr:uid="{00000000-0005-0000-0000-0000BA000000}"/>
    <cellStyle name="Fixed 3 2" xfId="691" xr:uid="{C9738900-C5AE-4224-B3E9-55BCD22F5964}"/>
    <cellStyle name="Fixed 4" xfId="20" xr:uid="{00000000-0005-0000-0000-0000BB000000}"/>
    <cellStyle name="Fixed 4 2" xfId="692" xr:uid="{9D6E9C9C-50A5-49E4-9EBA-42CFF104D7A4}"/>
    <cellStyle name="Good" xfId="392" builtinId="26" customBuiltin="1"/>
    <cellStyle name="Good 2" xfId="334" xr:uid="{00000000-0005-0000-0000-0000BC000000}"/>
    <cellStyle name="Good 3" xfId="93" xr:uid="{00000000-0005-0000-0000-0000BD000000}"/>
    <cellStyle name="Grey" xfId="21" xr:uid="{00000000-0005-0000-0000-0000BE000000}"/>
    <cellStyle name="Grey 2" xfId="723" xr:uid="{BBA3057E-C140-402E-B2F3-F52506D610CC}"/>
    <cellStyle name="HEADER" xfId="22" xr:uid="{00000000-0005-0000-0000-0000BF000000}"/>
    <cellStyle name="Heading 1" xfId="388" builtinId="16" customBuiltin="1"/>
    <cellStyle name="Heading 1 2" xfId="335" xr:uid="{00000000-0005-0000-0000-0000C0000000}"/>
    <cellStyle name="Heading 1 3" xfId="89" xr:uid="{00000000-0005-0000-0000-0000C1000000}"/>
    <cellStyle name="Heading 2" xfId="389" builtinId="17" customBuiltin="1"/>
    <cellStyle name="Heading 2 2" xfId="336" xr:uid="{00000000-0005-0000-0000-0000C2000000}"/>
    <cellStyle name="Heading 2 3" xfId="90" xr:uid="{00000000-0005-0000-0000-0000C3000000}"/>
    <cellStyle name="Heading 3" xfId="390" builtinId="18" customBuiltin="1"/>
    <cellStyle name="Heading 3 2" xfId="337" xr:uid="{00000000-0005-0000-0000-0000C4000000}"/>
    <cellStyle name="Heading 3 3" xfId="91" xr:uid="{00000000-0005-0000-0000-0000C5000000}"/>
    <cellStyle name="Heading 4" xfId="391" builtinId="19" customBuiltin="1"/>
    <cellStyle name="Heading 4 2" xfId="338" xr:uid="{00000000-0005-0000-0000-0000C6000000}"/>
    <cellStyle name="Heading 4 3" xfId="92" xr:uid="{00000000-0005-0000-0000-0000C7000000}"/>
    <cellStyle name="Heading1" xfId="23" xr:uid="{00000000-0005-0000-0000-0000C8000000}"/>
    <cellStyle name="Heading1 2" xfId="24" xr:uid="{00000000-0005-0000-0000-0000C9000000}"/>
    <cellStyle name="Heading1 2 2" xfId="693" xr:uid="{6F6AA682-80E4-4C17-A382-283591FC0E3F}"/>
    <cellStyle name="Heading1 3" xfId="25" xr:uid="{00000000-0005-0000-0000-0000CA000000}"/>
    <cellStyle name="Heading1 3 2" xfId="694" xr:uid="{3BA54D54-BCE1-4975-84B9-E3615E9F7BB0}"/>
    <cellStyle name="Heading1 4" xfId="26" xr:uid="{00000000-0005-0000-0000-0000CB000000}"/>
    <cellStyle name="Heading1 4 2" xfId="695" xr:uid="{12FCB2C1-1DFD-4887-89AE-E2688140E0C7}"/>
    <cellStyle name="Heading2" xfId="27" xr:uid="{00000000-0005-0000-0000-0000CC000000}"/>
    <cellStyle name="Heading2 2" xfId="28" xr:uid="{00000000-0005-0000-0000-0000CD000000}"/>
    <cellStyle name="Heading2 2 2" xfId="696" xr:uid="{1AA25363-E561-4A2E-BB86-E15D72275456}"/>
    <cellStyle name="Heading2 3" xfId="29" xr:uid="{00000000-0005-0000-0000-0000CE000000}"/>
    <cellStyle name="Heading2 3 2" xfId="697" xr:uid="{B9898C24-C969-4E21-9E10-0D319B222B37}"/>
    <cellStyle name="Heading2 4" xfId="30" xr:uid="{00000000-0005-0000-0000-0000CF000000}"/>
    <cellStyle name="Heading2 4 2" xfId="698" xr:uid="{773CA897-5FFE-47FD-BFEA-8063ACBCCC4D}"/>
    <cellStyle name="HIGHLIGHT" xfId="31" xr:uid="{00000000-0005-0000-0000-0000D0000000}"/>
    <cellStyle name="HIGHLIGHT 2" xfId="699" xr:uid="{FF5C355B-7164-4F16-B4B7-8E347CD35059}"/>
    <cellStyle name="Hyperlink 2" xfId="32" xr:uid="{00000000-0005-0000-0000-0000D1000000}"/>
    <cellStyle name="Input" xfId="394" builtinId="20" customBuiltin="1"/>
    <cellStyle name="Input [yellow]" xfId="33" xr:uid="{00000000-0005-0000-0000-0000D2000000}"/>
    <cellStyle name="Input [yellow] 10" xfId="1404" xr:uid="{88E1576E-63F2-40EB-9881-65075BACA1DE}"/>
    <cellStyle name="Input [yellow] 10 2" xfId="3293" xr:uid="{D31B6A09-7D93-4A1A-9C77-47F44D2247DE}"/>
    <cellStyle name="Input [yellow] 10 2 2" xfId="5758" xr:uid="{5B89D27B-5E41-4971-8FAC-7D60AEC0A30E}"/>
    <cellStyle name="Input [yellow] 10 2 3" xfId="5557" xr:uid="{2815DB99-8093-456B-A116-60192B795E57}"/>
    <cellStyle name="Input [yellow] 10 3" xfId="4350" xr:uid="{F07B2A80-C961-41E0-A81C-8D618764FEDE}"/>
    <cellStyle name="Input [yellow] 10 3 2" xfId="6283" xr:uid="{0A782019-086B-48D7-A151-31239DEDC623}"/>
    <cellStyle name="Input [yellow] 10 3 3" xfId="426" xr:uid="{92565C48-FB6A-4570-BA51-8E495BC20622}"/>
    <cellStyle name="Input [yellow] 10 4" xfId="4978" xr:uid="{851BDF94-C0E1-4106-ABD6-8DBEB95CAEC8}"/>
    <cellStyle name="Input [yellow] 10 5" xfId="5460" xr:uid="{1E182AA3-8D2F-49CC-A96E-BD780B4236D6}"/>
    <cellStyle name="Input [yellow] 11" xfId="1385" xr:uid="{8B7840B3-B597-4B5F-B46B-A7DC72A7DDD0}"/>
    <cellStyle name="Input [yellow] 11 2" xfId="3274" xr:uid="{9530995D-E5E3-46C0-B6E4-D26C6E6C8ACD}"/>
    <cellStyle name="Input [yellow] 11 2 2" xfId="5741" xr:uid="{3D715E6F-1B6C-4811-8232-FCCDE214D45B}"/>
    <cellStyle name="Input [yellow] 11 2 3" xfId="5561" xr:uid="{7B5FE0E6-00C1-4E68-9850-6EA03EBDA9B1}"/>
    <cellStyle name="Input [yellow] 11 3" xfId="4386" xr:uid="{C30291F0-6387-442D-A690-B70B9B3C8E8B}"/>
    <cellStyle name="Input [yellow] 11 3 2" xfId="6319" xr:uid="{0D5F590F-BF2D-4FD6-A2BF-3D8DBD290794}"/>
    <cellStyle name="Input [yellow] 11 3 3" xfId="5934" xr:uid="{31A31674-0D99-4DA6-B23C-F5441E1D6A3E}"/>
    <cellStyle name="Input [yellow] 11 4" xfId="4962" xr:uid="{FE045FED-4AEA-4992-A140-085BE96E6E4A}"/>
    <cellStyle name="Input [yellow] 11 5" xfId="5952" xr:uid="{5EFAF354-2EF0-497E-A912-93212870E5D7}"/>
    <cellStyle name="Input [yellow] 12" xfId="456" xr:uid="{1365F686-F271-43A8-A538-57FFC86A306E}"/>
    <cellStyle name="Input [yellow] 13" xfId="437" xr:uid="{9F224F3E-6027-4496-A350-98E5A9F2F8CF}"/>
    <cellStyle name="Input [yellow] 14" xfId="450" xr:uid="{BD956B0E-9B72-4C68-9192-DECF90357791}"/>
    <cellStyle name="Input [yellow] 2" xfId="151" xr:uid="{00000000-0005-0000-0000-0000D3000000}"/>
    <cellStyle name="Input [yellow] 2 10" xfId="427" xr:uid="{BF7F6A9C-2C94-4CD4-BE2A-6C209BAC6E01}"/>
    <cellStyle name="Input [yellow] 2 11" xfId="5154" xr:uid="{E7F6D53E-8C16-40B1-9DDB-04B07999B39D}"/>
    <cellStyle name="Input [yellow] 2 2" xfId="341" xr:uid="{00000000-0005-0000-0000-0000D4000000}"/>
    <cellStyle name="Input [yellow] 2 2 2" xfId="938" xr:uid="{227E4175-BBC6-4764-8234-90F18F80C262}"/>
    <cellStyle name="Input [yellow] 2 2 2 10" xfId="4801" xr:uid="{2B773674-C657-4140-AF73-406E7EF57038}"/>
    <cellStyle name="Input [yellow] 2 2 2 11" xfId="4901" xr:uid="{905A30BA-79FD-468E-BD50-3BF519C8FA9B}"/>
    <cellStyle name="Input [yellow] 2 2 2 12" xfId="4727" xr:uid="{C6766405-26CF-4B09-8621-B22E9A9FB521}"/>
    <cellStyle name="Input [yellow] 2 2 2 2" xfId="1823" xr:uid="{EFFB24A0-A699-40D5-9301-81A8A78C4C1C}"/>
    <cellStyle name="Input [yellow] 2 2 2 2 2" xfId="3712" xr:uid="{140D58C2-92C0-4063-A396-3C0AC7B74BEE}"/>
    <cellStyle name="Input [yellow] 2 2 2 2 2 2" xfId="5918" xr:uid="{E61CD86B-F19E-4FE5-AEA8-FA95AC08DB06}"/>
    <cellStyle name="Input [yellow] 2 2 2 2 2 3" xfId="5936" xr:uid="{895FA327-EEFD-4BDA-B408-427DCBC4FD69}"/>
    <cellStyle name="Input [yellow] 2 2 2 2 3" xfId="4510" xr:uid="{09AAE8F0-C2AD-4817-968E-9D70942D6CFF}"/>
    <cellStyle name="Input [yellow] 2 2 2 2 3 2" xfId="6443" xr:uid="{834ABB7E-31B0-4B8F-81DB-EEABDC6679AD}"/>
    <cellStyle name="Input [yellow] 2 2 2 2 3 3" xfId="6632" xr:uid="{041DEB1A-744D-4B74-9A7D-065C5F5956A5}"/>
    <cellStyle name="Input [yellow] 2 2 2 2 4" xfId="5124" xr:uid="{9EF833BA-BB13-44DC-9955-13DAC5D21F03}"/>
    <cellStyle name="Input [yellow] 2 2 2 2 5" xfId="5195" xr:uid="{A4CAAC65-43A1-456B-A825-16722DF6F1C3}"/>
    <cellStyle name="Input [yellow] 2 2 2 3" xfId="2284" xr:uid="{04A4DEEB-201D-489F-B71C-15419776F574}"/>
    <cellStyle name="Input [yellow] 2 2 2 3 2" xfId="4171" xr:uid="{BEA435B8-B252-47AA-A5EE-8AE50D8CBDF3}"/>
    <cellStyle name="Input [yellow] 2 2 2 3 2 2" xfId="6104" xr:uid="{1DE5DBCB-6742-4CCB-A31D-7A3174B47E2F}"/>
    <cellStyle name="Input [yellow] 2 2 2 3 2 3" xfId="4900" xr:uid="{4021F67E-B64F-4921-908C-71EC900F7942}"/>
    <cellStyle name="Input [yellow] 2 2 2 3 3" xfId="4644" xr:uid="{57F330F8-3055-41C9-8A6A-72F91504E976}"/>
    <cellStyle name="Input [yellow] 2 2 2 3 3 2" xfId="6577" xr:uid="{AAB62A60-8BB1-44B1-99DA-1B4A674B4FC3}"/>
    <cellStyle name="Input [yellow] 2 2 2 3 3 3" xfId="6914" xr:uid="{96A0ACDB-C2CC-4A13-8BC2-931BF968D086}"/>
    <cellStyle name="Input [yellow] 2 2 2 3 4" xfId="4536" xr:uid="{72FEE4BE-A0AD-40B7-892B-0C088532748D}"/>
    <cellStyle name="Input [yellow] 2 2 2 3 4 2" xfId="6469" xr:uid="{0143DE30-D762-47F0-A30C-E6946D0C781D}"/>
    <cellStyle name="Input [yellow] 2 2 2 3 4 3" xfId="4808" xr:uid="{0DA9D363-E8BC-4134-945D-DA61F5437004}"/>
    <cellStyle name="Input [yellow] 2 2 2 3 5" xfId="4678" xr:uid="{BC8C5229-94FD-4932-AFC6-63426D4FD7CC}"/>
    <cellStyle name="Input [yellow] 2 2 2 3 5 2" xfId="6611" xr:uid="{9B4E4D09-2C09-458D-99D2-26DD37A10AB8}"/>
    <cellStyle name="Input [yellow] 2 2 2 3 5 3" xfId="6948" xr:uid="{6AF19A86-DB54-47A1-985D-CC2F1DA863BD}"/>
    <cellStyle name="Input [yellow] 2 2 2 3 6" xfId="5305" xr:uid="{AA3ECA94-8FCE-4B20-A52D-0CCE6DF8E5C2}"/>
    <cellStyle name="Input [yellow] 2 2 2 3 7" xfId="4878" xr:uid="{AD527254-081D-488D-A1C4-DEE1963E810E}"/>
    <cellStyle name="Input [yellow] 2 2 2 3 8" xfId="6658" xr:uid="{400A7363-4B36-4BBA-98FE-C23BD22B76B1}"/>
    <cellStyle name="Input [yellow] 2 2 2 4" xfId="2300" xr:uid="{27FB50BB-4BF8-4D88-9EFF-6E140B524887}"/>
    <cellStyle name="Input [yellow] 2 2 2 4 2" xfId="4186" xr:uid="{C474E5F6-6D52-4B36-ACE7-2B7C711FADAB}"/>
    <cellStyle name="Input [yellow] 2 2 2 4 2 2" xfId="6119" xr:uid="{AA512B4D-F2CB-40FD-8A3F-15401BC223AD}"/>
    <cellStyle name="Input [yellow] 2 2 2 4 2 3" xfId="4899" xr:uid="{83B52F36-8BFF-4066-9A89-09D150066127}"/>
    <cellStyle name="Input [yellow] 2 2 2 4 3" xfId="4389" xr:uid="{3E4BE188-5A06-4170-B176-967CD6561E01}"/>
    <cellStyle name="Input [yellow] 2 2 2 4 3 2" xfId="6322" xr:uid="{154C4CC1-6A32-4BAF-AA03-261252E28875}"/>
    <cellStyle name="Input [yellow] 2 2 2 4 3 3" xfId="5906" xr:uid="{1C3FADC7-E52A-4049-9BA2-4F2C30CD408B}"/>
    <cellStyle name="Input [yellow] 2 2 2 4 4" xfId="5320" xr:uid="{8CC61EB1-668D-468F-A907-096E2D72270F}"/>
    <cellStyle name="Input [yellow] 2 2 2 4 5" xfId="6873" xr:uid="{9A4830FC-ABFA-4189-8DE2-A0AD0842887D}"/>
    <cellStyle name="Input [yellow] 2 2 2 5" xfId="2224" xr:uid="{E425223B-922E-4676-B883-342FD2210EFC}"/>
    <cellStyle name="Input [yellow] 2 2 2 5 2" xfId="4113" xr:uid="{83C4F2E9-287B-4BA1-9220-54B8EE504325}"/>
    <cellStyle name="Input [yellow] 2 2 2 5 2 2" xfId="6046" xr:uid="{C38EC701-DE3A-48D3-B4DB-D5D26309F51D}"/>
    <cellStyle name="Input [yellow] 2 2 2 5 2 3" xfId="4755" xr:uid="{67439FDA-43E2-44D8-96BB-BA810CC8BB85}"/>
    <cellStyle name="Input [yellow] 2 2 2 5 3" xfId="4609" xr:uid="{D9303641-BBCE-4168-B720-40F6C54AE514}"/>
    <cellStyle name="Input [yellow] 2 2 2 5 3 2" xfId="6542" xr:uid="{93ECA02B-6724-480D-8F48-8FE81552832A}"/>
    <cellStyle name="Input [yellow] 2 2 2 5 3 3" xfId="4862" xr:uid="{A8020E81-7D22-4FEC-8632-2A4EE70E11BB}"/>
    <cellStyle name="Input [yellow] 2 2 2 5 4" xfId="5247" xr:uid="{B82BB9B4-204D-43DC-A930-1F26E247B8D8}"/>
    <cellStyle name="Input [yellow] 2 2 2 5 5" xfId="6785" xr:uid="{6F213A65-2AA0-4385-9B0E-B8C6177154A2}"/>
    <cellStyle name="Input [yellow] 2 2 2 6" xfId="2276" xr:uid="{8BB11E16-A4E1-47C9-BB26-84F8D0850908}"/>
    <cellStyle name="Input [yellow] 2 2 2 6 2" xfId="4164" xr:uid="{E8C7BC3F-1DD6-4566-A2AA-EB643AD28DA8}"/>
    <cellStyle name="Input [yellow] 2 2 2 6 2 2" xfId="6097" xr:uid="{D08C9DE6-B175-4912-9D56-B86E08F9F9B9}"/>
    <cellStyle name="Input [yellow] 2 2 2 6 2 3" xfId="5471" xr:uid="{40682B8B-116A-4D56-9039-176ED5E9A8BE}"/>
    <cellStyle name="Input [yellow] 2 2 2 6 3" xfId="4522" xr:uid="{6D9D4365-B74F-4445-BAE9-D66E5465CC9E}"/>
    <cellStyle name="Input [yellow] 2 2 2 6 3 2" xfId="6455" xr:uid="{7C4275F9-5EBF-4958-A578-68B4F8E4C2C9}"/>
    <cellStyle name="Input [yellow] 2 2 2 6 3 3" xfId="6017" xr:uid="{A4C6E88C-6764-4649-B1E5-269E525B1C51}"/>
    <cellStyle name="Input [yellow] 2 2 2 6 4" xfId="5298" xr:uid="{DE02F695-DB37-4C67-BE98-B2DE22A2C3C6}"/>
    <cellStyle name="Input [yellow] 2 2 2 6 5" xfId="6872" xr:uid="{DC670AE3-3011-46D8-9815-1820A5B6378E}"/>
    <cellStyle name="Input [yellow] 2 2 2 7" xfId="2376" xr:uid="{F2646C59-01FB-42AB-AB9D-485CF1234CCE}"/>
    <cellStyle name="Input [yellow] 2 2 2 7 2" xfId="4258" xr:uid="{E9977C05-A7A3-49E9-AEFE-191B66626635}"/>
    <cellStyle name="Input [yellow] 2 2 2 7 2 2" xfId="6191" xr:uid="{2642667F-881F-4AFC-B6D0-3260B225A094}"/>
    <cellStyle name="Input [yellow] 2 2 2 7 2 3" xfId="5829" xr:uid="{120D8EC4-34A2-43BF-BA8B-BF75F6E8FC1E}"/>
    <cellStyle name="Input [yellow] 2 2 2 7 3" xfId="2408" xr:uid="{61AFE060-B09F-41BD-9C17-B003E6B0CF4F}"/>
    <cellStyle name="Input [yellow] 2 2 2 7 3 2" xfId="5426" xr:uid="{978331A4-6C47-4645-8DCE-41C30E4A7C7E}"/>
    <cellStyle name="Input [yellow] 2 2 2 7 3 3" xfId="445" xr:uid="{01277704-A557-488E-9760-184C69C748CF}"/>
    <cellStyle name="Input [yellow] 2 2 2 7 4" xfId="5394" xr:uid="{868E3E3D-4611-4B54-B2B0-135527AB4863}"/>
    <cellStyle name="Input [yellow] 2 2 2 7 5" xfId="6783" xr:uid="{1EF104F5-2009-452B-9159-B1F8274F72D3}"/>
    <cellStyle name="Input [yellow] 2 2 2 8" xfId="4400" xr:uid="{78071927-2281-4A36-9A4C-4BFDF3AA111F}"/>
    <cellStyle name="Input [yellow] 2 2 2 8 2" xfId="6333" xr:uid="{82F75AD3-36DE-47AF-B192-70E3E45A1128}"/>
    <cellStyle name="Input [yellow] 2 2 2 8 3" xfId="5819" xr:uid="{C4ACD31E-8899-4A46-AE22-2C3FA77D5B31}"/>
    <cellStyle name="Input [yellow] 2 2 2 9" xfId="4571" xr:uid="{50066DA5-752C-4969-A458-8FCC2187F1A0}"/>
    <cellStyle name="Input [yellow] 2 2 2 9 2" xfId="6504" xr:uid="{AFC68125-4F40-4DA4-8ABC-1753B3F200AC}"/>
    <cellStyle name="Input [yellow] 2 2 2 9 3" xfId="6664" xr:uid="{22A85850-A01F-4E25-87DB-96C70A3D99F9}"/>
    <cellStyle name="Input [yellow] 2 2 3" xfId="2212" xr:uid="{B98881B8-0D46-4CED-8FA1-D77CB6D78166}"/>
    <cellStyle name="Input [yellow] 2 2 3 2" xfId="4101" xr:uid="{6A61DE84-B6D5-437B-94A5-97BC05EDB5EC}"/>
    <cellStyle name="Input [yellow] 2 2 3 2 2" xfId="6034" xr:uid="{7CEF15EA-F9CD-4642-A58A-2430F6EB41D5}"/>
    <cellStyle name="Input [yellow] 2 2 3 2 3" xfId="5079" xr:uid="{718D50E0-F581-4773-9A61-E4FA1B79560A}"/>
    <cellStyle name="Input [yellow] 2 2 3 3" xfId="4529" xr:uid="{17BED6B0-02A9-4C1B-9DD0-AD03A10B0FB6}"/>
    <cellStyle name="Input [yellow] 2 2 3 3 2" xfId="6462" xr:uid="{9A00F822-AFF6-4A81-BF9E-3CED321B156F}"/>
    <cellStyle name="Input [yellow] 2 2 3 3 3" xfId="5789" xr:uid="{E4F743B7-4771-4A35-9342-1E52FF3E7068}"/>
    <cellStyle name="Input [yellow] 2 2 3 4" xfId="5235" xr:uid="{3A23656E-6444-4C5F-8B85-7D06F5C152FA}"/>
    <cellStyle name="Input [yellow] 2 2 3 5" xfId="6770" xr:uid="{B67A2218-CD5C-4EA9-AD6A-042C94E9E3DD}"/>
    <cellStyle name="Input [yellow] 2 2 4" xfId="1366" xr:uid="{F68B4FBB-6B47-44BA-8D0F-660EE6024556}"/>
    <cellStyle name="Input [yellow] 2 2 4 2" xfId="3255" xr:uid="{D3D2C365-3B7F-4486-9598-FBA15A95C4C5}"/>
    <cellStyle name="Input [yellow] 2 2 4 2 2" xfId="5722" xr:uid="{9546F4FF-2F42-40E6-B6C6-8010107C5D03}"/>
    <cellStyle name="Input [yellow] 2 2 4 2 3" xfId="6616" xr:uid="{DD95CBCC-14DC-4DDD-9648-21DBB634F7D4}"/>
    <cellStyle name="Input [yellow] 2 2 4 3" xfId="4452" xr:uid="{BC8999D6-E4FA-4ECA-B76E-2D7104FB13D7}"/>
    <cellStyle name="Input [yellow] 2 2 4 3 2" xfId="6385" xr:uid="{E27C629F-2F0D-4A11-B2AB-ED1C0F35F64A}"/>
    <cellStyle name="Input [yellow] 2 2 4 3 3" xfId="5208" xr:uid="{3C28BF9B-5264-4484-A49A-03AFA48D830F}"/>
    <cellStyle name="Input [yellow] 2 2 4 4" xfId="4943" xr:uid="{15EF35B6-BE46-4606-9EEB-BBA8E74B56F4}"/>
    <cellStyle name="Input [yellow] 2 2 4 5" xfId="6737" xr:uid="{37AD038D-226F-4367-B5C0-D17A53969BE7}"/>
    <cellStyle name="Input [yellow] 2 2 5" xfId="1401" xr:uid="{0C784606-95E3-494A-9CC8-64B6CCAE27ED}"/>
    <cellStyle name="Input [yellow] 2 2 5 2" xfId="3290" xr:uid="{79E37804-9866-4416-AEBB-31D190A9ED98}"/>
    <cellStyle name="Input [yellow] 2 2 5 2 2" xfId="5755" xr:uid="{0687346E-6794-43B8-8381-271431B1EC19}"/>
    <cellStyle name="Input [yellow] 2 2 5 2 3" xfId="6003" xr:uid="{58B5F3E2-E9BF-4B7B-AEE4-C04CF3E9CB13}"/>
    <cellStyle name="Input [yellow] 2 2 5 3" xfId="4579" xr:uid="{4C1671E6-1741-42BA-B9EC-72C1F81E5D64}"/>
    <cellStyle name="Input [yellow] 2 2 5 3 2" xfId="6512" xr:uid="{D765D767-B591-4D1D-A0AC-04FE8ACE6237}"/>
    <cellStyle name="Input [yellow] 2 2 5 3 3" xfId="5083" xr:uid="{5540272D-A3E8-4774-9CF4-B698B00A6B03}"/>
    <cellStyle name="Input [yellow] 2 2 5 4" xfId="4975" xr:uid="{9D45B551-2079-4F5A-A685-B4C4CC3F134E}"/>
    <cellStyle name="Input [yellow] 2 2 5 5" xfId="5197" xr:uid="{31EAB0D0-B4FB-47C1-8B25-D1C8A6DEEB22}"/>
    <cellStyle name="Input [yellow] 2 2 6" xfId="2593" xr:uid="{18A72EFD-D22D-48AC-9002-FBCE5413FD83}"/>
    <cellStyle name="Input [yellow] 2 2 6 2" xfId="5506" xr:uid="{F4F02B1D-472F-464F-A074-D1269FD535E5}"/>
    <cellStyle name="Input [yellow] 2 2 6 3" xfId="4786" xr:uid="{D899DD5C-CFB2-4A09-BB08-797163FF8702}"/>
    <cellStyle name="Input [yellow] 2 2 7" xfId="4353" xr:uid="{86D813E0-5544-4897-8D48-1E9EAC46D90F}"/>
    <cellStyle name="Input [yellow] 2 2 7 2" xfId="6286" xr:uid="{7E894163-2B05-4EF7-B815-0A626D2DC3D7}"/>
    <cellStyle name="Input [yellow] 2 2 7 3" xfId="5117" xr:uid="{434B54DC-2052-4F19-83E0-2EBFB68C089A}"/>
    <cellStyle name="Input [yellow] 2 2 8" xfId="4714" xr:uid="{0F03185B-313B-4190-AEB8-E405DE3F6D47}"/>
    <cellStyle name="Input [yellow] 2 2 9" xfId="6784" xr:uid="{4F6D749B-559E-482A-9751-1F728E7614E8}"/>
    <cellStyle name="Input [yellow] 2 3" xfId="225" xr:uid="{00000000-0005-0000-0000-0000D5000000}"/>
    <cellStyle name="Input [yellow] 2 3 2" xfId="933" xr:uid="{201B824A-59D0-4CC0-9A7D-62CB43117922}"/>
    <cellStyle name="Input [yellow] 2 3 2 10" xfId="4800" xr:uid="{CFA6D9D9-B65F-405D-A7D4-B8AB37462687}"/>
    <cellStyle name="Input [yellow] 2 3 2 11" xfId="5824" xr:uid="{95C0481B-FC1A-443B-AF1E-76268F5BF4BF}"/>
    <cellStyle name="Input [yellow] 2 3 2 12" xfId="5596" xr:uid="{45497F55-48DC-43F3-AC04-D9B5E3DACA64}"/>
    <cellStyle name="Input [yellow] 2 3 2 2" xfId="1818" xr:uid="{ABB1852F-41EB-437C-BB12-4323AD183C33}"/>
    <cellStyle name="Input [yellow] 2 3 2 2 2" xfId="3707" xr:uid="{042543C3-31F9-4041-A89A-8C4B701E8AA6}"/>
    <cellStyle name="Input [yellow] 2 3 2 2 2 2" xfId="5913" xr:uid="{C1F9B220-635F-45CF-8CD3-FD174825EFBA}"/>
    <cellStyle name="Input [yellow] 2 3 2 2 2 3" xfId="5550" xr:uid="{BEAA1C91-01B1-4E24-9A32-E3C2DD85B24F}"/>
    <cellStyle name="Input [yellow] 2 3 2 2 3" xfId="4463" xr:uid="{8B63D01F-C9D9-423B-8913-F4404A2CE153}"/>
    <cellStyle name="Input [yellow] 2 3 2 2 3 2" xfId="6396" xr:uid="{5C769533-6B44-4579-BA21-BEBD20FB212D}"/>
    <cellStyle name="Input [yellow] 2 3 2 2 3 3" xfId="5223" xr:uid="{51D4CC46-6364-4A3C-B770-E563A723BB95}"/>
    <cellStyle name="Input [yellow] 2 3 2 2 4" xfId="5123" xr:uid="{1D329D4E-558D-4239-91F8-7706FF0500F6}"/>
    <cellStyle name="Input [yellow] 2 3 2 2 5" xfId="4834" xr:uid="{AAB376D3-3E25-4053-BC35-42998A18D161}"/>
    <cellStyle name="Input [yellow] 2 3 2 3" xfId="2282" xr:uid="{598EB5DC-B087-4671-B1F1-BC32FB08E9F5}"/>
    <cellStyle name="Input [yellow] 2 3 2 3 2" xfId="4170" xr:uid="{54F6003C-E1D0-422A-AAEE-261996728B2C}"/>
    <cellStyle name="Input [yellow] 2 3 2 3 2 2" xfId="6103" xr:uid="{DF290109-C440-496B-B8CB-813C0BC58B4D}"/>
    <cellStyle name="Input [yellow] 2 3 2 3 2 3" xfId="4818" xr:uid="{0C22209D-DE15-4FF8-9038-EE501F866F87}"/>
    <cellStyle name="Input [yellow] 2 3 2 3 3" xfId="4643" xr:uid="{1C721F59-BE0C-4A8E-91C2-D4ABF624CCB4}"/>
    <cellStyle name="Input [yellow] 2 3 2 3 3 2" xfId="6576" xr:uid="{1473A7F7-9A45-48A7-9555-7A1796D08E0E}"/>
    <cellStyle name="Input [yellow] 2 3 2 3 3 3" xfId="6913" xr:uid="{B956B274-3F78-4B29-93E1-87B30A89AA22}"/>
    <cellStyle name="Input [yellow] 2 3 2 3 4" xfId="4398" xr:uid="{E2120020-5467-4A9B-80D5-3C026F05376B}"/>
    <cellStyle name="Input [yellow] 2 3 2 3 4 2" xfId="6331" xr:uid="{1B16CB66-62DE-44DD-9E8F-858043A8D67F}"/>
    <cellStyle name="Input [yellow] 2 3 2 3 4 3" xfId="4761" xr:uid="{A97307EB-72B3-482A-A759-95106D8BCD0A}"/>
    <cellStyle name="Input [yellow] 2 3 2 3 5" xfId="4677" xr:uid="{F7FEAA6B-AACE-4B5C-A4B0-DECD6785EB6C}"/>
    <cellStyle name="Input [yellow] 2 3 2 3 5 2" xfId="6610" xr:uid="{33958696-3DC7-4958-BAD4-5203F610E61A}"/>
    <cellStyle name="Input [yellow] 2 3 2 3 5 3" xfId="6947" xr:uid="{6AD511CD-7EC9-4F8C-A3F5-B10086C4D61E}"/>
    <cellStyle name="Input [yellow] 2 3 2 3 6" xfId="5304" xr:uid="{9CD74B4F-32FA-41C2-9F87-C977B5568C92}"/>
    <cellStyle name="Input [yellow] 2 3 2 3 7" xfId="5989" xr:uid="{64F5753C-62C7-4072-B365-04E027234E5F}"/>
    <cellStyle name="Input [yellow] 2 3 2 3 8" xfId="6780" xr:uid="{ABC74B6B-BF3C-4200-A362-ED708B49316D}"/>
    <cellStyle name="Input [yellow] 2 3 2 4" xfId="1605" xr:uid="{4AEBA0BA-E919-4690-837B-126B03D99A53}"/>
    <cellStyle name="Input [yellow] 2 3 2 4 2" xfId="3494" xr:uid="{9FAB3212-C7A8-4A88-A38C-803FF08AB41B}"/>
    <cellStyle name="Input [yellow] 2 3 2 4 2 2" xfId="5836" xr:uid="{185B648E-AC23-40B3-8B2F-2F81E5997281}"/>
    <cellStyle name="Input [yellow] 2 3 2 4 2 3" xfId="5512" xr:uid="{F4BD92A9-FC34-4574-88E3-25302D5E63AF}"/>
    <cellStyle name="Input [yellow] 2 3 2 4 3" xfId="4520" xr:uid="{1995E219-59BC-449C-A0FE-DD85237F1EA5}"/>
    <cellStyle name="Input [yellow] 2 3 2 4 3 2" xfId="6453" xr:uid="{DDF74659-F65D-45E6-BE09-1A98CAE9E42F}"/>
    <cellStyle name="Input [yellow] 2 3 2 4 3 3" xfId="4757" xr:uid="{61650108-705E-4A83-AEDF-015364EDF4EF}"/>
    <cellStyle name="Input [yellow] 2 3 2 4 4" xfId="5050" xr:uid="{780FAA66-50AF-4875-8081-2B6D3A12F35A}"/>
    <cellStyle name="Input [yellow] 2 3 2 4 5" xfId="6619" xr:uid="{E438D91F-0143-4320-8E1F-A8C7D6C050DD}"/>
    <cellStyle name="Input [yellow] 2 3 2 5" xfId="2382" xr:uid="{2F482144-A353-4FAF-9BB1-4F0E8226B819}"/>
    <cellStyle name="Input [yellow] 2 3 2 5 2" xfId="4264" xr:uid="{571A95DC-7C65-4B53-BD58-21A1D4D75C98}"/>
    <cellStyle name="Input [yellow] 2 3 2 5 2 2" xfId="6197" xr:uid="{B54F0914-AD9F-4C4A-B161-071624538D2F}"/>
    <cellStyle name="Input [yellow] 2 3 2 5 2 3" xfId="543" xr:uid="{A244ADEB-694D-451D-B4EF-63FEFD57FCDB}"/>
    <cellStyle name="Input [yellow] 2 3 2 5 3" xfId="4656" xr:uid="{ED318E69-846A-4EE3-8EEA-C3DFF021AB5D}"/>
    <cellStyle name="Input [yellow] 2 3 2 5 3 2" xfId="6589" xr:uid="{1B5690F3-321E-4718-84ED-043C50E8819B}"/>
    <cellStyle name="Input [yellow] 2 3 2 5 3 3" xfId="6926" xr:uid="{F5346280-771C-46B9-AD9F-EF2F78990599}"/>
    <cellStyle name="Input [yellow] 2 3 2 5 4" xfId="5400" xr:uid="{484CD0F1-8887-456F-AB20-EB350F7CA78B}"/>
    <cellStyle name="Input [yellow] 2 3 2 5 5" xfId="6847" xr:uid="{62A0956E-5E1F-4734-A403-9726613A15E0}"/>
    <cellStyle name="Input [yellow] 2 3 2 6" xfId="2263" xr:uid="{01BF15A1-8B23-471C-B96D-297AD2B16C24}"/>
    <cellStyle name="Input [yellow] 2 3 2 6 2" xfId="4152" xr:uid="{59FDB62B-1316-4A46-AD3D-C0C17F103C40}"/>
    <cellStyle name="Input [yellow] 2 3 2 6 2 2" xfId="6085" xr:uid="{66563CAC-4160-4A1C-871D-A08262CD3A0E}"/>
    <cellStyle name="Input [yellow] 2 3 2 6 2 3" xfId="6691" xr:uid="{DAE6BD68-641C-4AD4-A725-07C03CEDF934}"/>
    <cellStyle name="Input [yellow] 2 3 2 6 3" xfId="4464" xr:uid="{DCA2F586-2F9B-4F7A-9958-95875378EC47}"/>
    <cellStyle name="Input [yellow] 2 3 2 6 3 2" xfId="6397" xr:uid="{7B6B1DC8-915A-4FA8-B570-3253C462394A}"/>
    <cellStyle name="Input [yellow] 2 3 2 6 3 3" xfId="5488" xr:uid="{6CC99F63-6B50-499E-9808-54631C99424F}"/>
    <cellStyle name="Input [yellow] 2 3 2 6 4" xfId="5286" xr:uid="{7937D4DF-8D13-4B2E-9324-D172EE07339F}"/>
    <cellStyle name="Input [yellow] 2 3 2 6 5" xfId="6764" xr:uid="{96703DA3-CA7D-4811-A545-EAEF95ACF52B}"/>
    <cellStyle name="Input [yellow] 2 3 2 7" xfId="2261" xr:uid="{082259E0-EF63-4836-9B2D-D56C2B672256}"/>
    <cellStyle name="Input [yellow] 2 3 2 7 2" xfId="4150" xr:uid="{2C447392-6FF0-4DCE-8725-77D512DE8FCA}"/>
    <cellStyle name="Input [yellow] 2 3 2 7 2 2" xfId="6083" xr:uid="{310FB72C-ED88-41D0-9487-6D85D45CDDFF}"/>
    <cellStyle name="Input [yellow] 2 3 2 7 2 3" xfId="5685" xr:uid="{D9DCE07D-CF26-41F6-93D6-641D5D0E7DEF}"/>
    <cellStyle name="Input [yellow] 2 3 2 7 3" xfId="4498" xr:uid="{F6B7B1C3-5648-44B0-B0C3-0FBA9EB3349C}"/>
    <cellStyle name="Input [yellow] 2 3 2 7 3 2" xfId="6431" xr:uid="{F7807228-EBA5-44E9-9943-8625361CA99D}"/>
    <cellStyle name="Input [yellow] 2 3 2 7 3 3" xfId="608" xr:uid="{24BF952A-C647-4CC3-B6AA-D8B6C370FB89}"/>
    <cellStyle name="Input [yellow] 2 3 2 7 4" xfId="5284" xr:uid="{073699BC-6588-4807-9552-67B047A042BA}"/>
    <cellStyle name="Input [yellow] 2 3 2 7 5" xfId="4729" xr:uid="{04B4742B-0AFD-40E7-8DBD-C3BEF65EFAA2}"/>
    <cellStyle name="Input [yellow] 2 3 2 8" xfId="2398" xr:uid="{1B7D496C-37D0-458B-A5A7-C179D3F779A3}"/>
    <cellStyle name="Input [yellow] 2 3 2 8 2" xfId="5416" xr:uid="{DB95DE89-6C4F-4997-9F58-C2B0780F082D}"/>
    <cellStyle name="Input [yellow] 2 3 2 8 3" xfId="6019" xr:uid="{2206860C-099A-41BD-AC6D-4AE1280970C9}"/>
    <cellStyle name="Input [yellow] 2 3 2 9" xfId="4361" xr:uid="{D3752959-C673-4894-8E69-EF695E6D5006}"/>
    <cellStyle name="Input [yellow] 2 3 2 9 2" xfId="6294" xr:uid="{B93798BE-F959-4248-99E1-BF89C8727140}"/>
    <cellStyle name="Input [yellow] 2 3 2 9 3" xfId="6682" xr:uid="{7B26C1ED-534A-4098-A8F6-A8DC5BB85586}"/>
    <cellStyle name="Input [yellow] 2 3 3" xfId="1394" xr:uid="{1EB5FC1A-380A-4FE5-A62A-0CDC4993B9AB}"/>
    <cellStyle name="Input [yellow] 2 3 3 2" xfId="3283" xr:uid="{30F1D239-3D8F-4293-A6AD-B78C00E2165D}"/>
    <cellStyle name="Input [yellow] 2 3 3 2 2" xfId="5750" xr:uid="{7A9A3C9B-73B0-4398-91E4-1BC7CA79D95E}"/>
    <cellStyle name="Input [yellow] 2 3 3 2 3" xfId="5638" xr:uid="{4CB38B58-1755-450F-A785-B49966A7B980}"/>
    <cellStyle name="Input [yellow] 2 3 3 3" xfId="4539" xr:uid="{5373186A-5D78-49F3-B5EE-897A3ED9D331}"/>
    <cellStyle name="Input [yellow] 2 3 3 3 2" xfId="6472" xr:uid="{9DD64A8B-9CF8-4592-AFB5-64A9E6B71F85}"/>
    <cellStyle name="Input [yellow] 2 3 3 3 3" xfId="5133" xr:uid="{ECBDDFD6-E959-4FCB-BAB7-405C05BAAFE1}"/>
    <cellStyle name="Input [yellow] 2 3 3 4" xfId="4971" xr:uid="{1A4BB1E0-C88E-416F-A301-C1CCFC24781B}"/>
    <cellStyle name="Input [yellow] 2 3 3 5" xfId="5146" xr:uid="{739A53F7-3709-408A-BF92-1ECA0AB96DD6}"/>
    <cellStyle name="Input [yellow] 2 3 4" xfId="2345" xr:uid="{2E40445F-42F1-4E5E-98DF-CBE21FB27393}"/>
    <cellStyle name="Input [yellow] 2 3 4 2" xfId="4230" xr:uid="{B9355E24-20E7-43A6-BE48-8A42808DAB35}"/>
    <cellStyle name="Input [yellow] 2 3 4 2 2" xfId="6163" xr:uid="{3D2D4C88-A604-4E17-9B99-21508F3E81A1}"/>
    <cellStyle name="Input [yellow] 2 3 4 2 3" xfId="4720" xr:uid="{7C3D003B-8F11-42B9-9F94-ADD85B9EE76B}"/>
    <cellStyle name="Input [yellow] 2 3 4 3" xfId="4450" xr:uid="{9BB42BE8-EB9B-4A85-BBC9-E4B35A6302B1}"/>
    <cellStyle name="Input [yellow] 2 3 4 3 2" xfId="6383" xr:uid="{045AF822-831A-4C42-AAE6-CB93F3E112D3}"/>
    <cellStyle name="Input [yellow] 2 3 4 3 3" xfId="4998" xr:uid="{024F7C34-4E04-4733-A47A-4BE854A1703F}"/>
    <cellStyle name="Input [yellow] 2 3 4 4" xfId="5364" xr:uid="{595189FE-FB8C-40EE-8F81-4AD880B8E1B1}"/>
    <cellStyle name="Input [yellow] 2 3 4 5" xfId="6893" xr:uid="{00B11400-BC1A-4E9E-8312-C21EDBBCF441}"/>
    <cellStyle name="Input [yellow] 2 3 5" xfId="1330" xr:uid="{2E5412B6-CB71-44D5-A16B-13E63B7F0FFF}"/>
    <cellStyle name="Input [yellow] 2 3 5 2" xfId="3219" xr:uid="{3976E357-206B-4D11-A070-FE7AD87E7280}"/>
    <cellStyle name="Input [yellow] 2 3 5 2 2" xfId="5700" xr:uid="{8C1A664E-6502-4C6B-9B7E-0F0D47DCD0C4}"/>
    <cellStyle name="Input [yellow] 2 3 5 2 3" xfId="6709" xr:uid="{A91A647F-F2C3-4069-8164-378D3B49BDFF}"/>
    <cellStyle name="Input [yellow] 2 3 5 3" xfId="4508" xr:uid="{B3EBD221-5B3D-4757-A3A8-F19BC8AE717B}"/>
    <cellStyle name="Input [yellow] 2 3 5 3 2" xfId="6441" xr:uid="{14EF6DF2-5FD0-4EF1-9389-F2A6E03B7A56}"/>
    <cellStyle name="Input [yellow] 2 3 5 3 3" xfId="4864" xr:uid="{89EBD454-ED43-4E9B-987D-9D80D66E0D5C}"/>
    <cellStyle name="Input [yellow] 2 3 5 4" xfId="4919" xr:uid="{5A4BFF27-4612-4DCC-AE6D-0437C83392B4}"/>
    <cellStyle name="Input [yellow] 2 3 5 5" xfId="5619" xr:uid="{BE8020D9-84A7-48BD-9FF9-A20904637921}"/>
    <cellStyle name="Input [yellow] 2 3 6" xfId="2508" xr:uid="{1F3D6916-B37E-4B64-9E2F-5DFB75439A83}"/>
    <cellStyle name="Input [yellow] 2 3 6 2" xfId="5479" xr:uid="{E26CB7AD-D251-43D8-BC68-F671DCE0C945}"/>
    <cellStyle name="Input [yellow] 2 3 6 3" xfId="6004" xr:uid="{9E1DDDB9-851C-4523-8603-840AEB424D9F}"/>
    <cellStyle name="Input [yellow] 2 3 7" xfId="4351" xr:uid="{50AB41F9-F5E0-4907-BDA2-14A535D0D868}"/>
    <cellStyle name="Input [yellow] 2 3 7 2" xfId="6284" xr:uid="{D08BBC50-EB68-43CF-BF8D-618E4C6CAAE8}"/>
    <cellStyle name="Input [yellow] 2 3 7 3" xfId="5145" xr:uid="{8F37F58B-47CF-4AAC-8ED5-0A7182DF7754}"/>
    <cellStyle name="Input [yellow] 2 3 8" xfId="423" xr:uid="{1E0837A5-A414-4380-BB9D-4E8E84D6AB3D}"/>
    <cellStyle name="Input [yellow] 2 3 9" xfId="6661" xr:uid="{9EED31CD-F36E-4170-AF61-0EBB70185A1F}"/>
    <cellStyle name="Input [yellow] 2 4" xfId="881" xr:uid="{DC44F6C8-C4F4-4285-A252-9C782081B259}"/>
    <cellStyle name="Input [yellow] 2 4 10" xfId="4783" xr:uid="{8A326F77-D41C-4EE0-A760-5313B2AA81AD}"/>
    <cellStyle name="Input [yellow] 2 4 11" xfId="5095" xr:uid="{CB25D89E-AC0C-46F1-9557-E36C3D89F1E1}"/>
    <cellStyle name="Input [yellow] 2 4 12" xfId="5695" xr:uid="{23769684-ECBE-411E-BA23-C018AE471E23}"/>
    <cellStyle name="Input [yellow] 2 4 2" xfId="1767" xr:uid="{EFF838C3-C415-4A19-89F9-BFB7FFAE22A4}"/>
    <cellStyle name="Input [yellow] 2 4 2 2" xfId="3656" xr:uid="{E4167654-FE8C-401B-AA3C-17A2816D955C}"/>
    <cellStyle name="Input [yellow] 2 4 2 2 2" xfId="5894" xr:uid="{EDA240CD-7C06-48B3-A3B3-2DA748BEF6C2}"/>
    <cellStyle name="Input [yellow] 2 4 2 2 3" xfId="4871" xr:uid="{4CEF5AA0-7822-43D8-A0CB-B633AEEA35C0}"/>
    <cellStyle name="Input [yellow] 2 4 2 3" xfId="4528" xr:uid="{1B0E075A-5691-47C2-A7F9-21E9457BDE9B}"/>
    <cellStyle name="Input [yellow] 2 4 2 3 2" xfId="6461" xr:uid="{85A68933-97F2-419B-A65F-9223FE51474A}"/>
    <cellStyle name="Input [yellow] 2 4 2 3 3" xfId="5611" xr:uid="{D3D98E55-BB7D-49EB-A758-53E4DB727FB9}"/>
    <cellStyle name="Input [yellow] 2 4 2 4" xfId="5106" xr:uid="{2C3B05A0-8185-4E93-AC9C-206A17D70CC0}"/>
    <cellStyle name="Input [yellow] 2 4 2 5" xfId="5497" xr:uid="{19E437CE-6E94-48AB-A2DB-538DBE2AC0EF}"/>
    <cellStyle name="Input [yellow] 2 4 3" xfId="2270" xr:uid="{E9A47D4F-D673-4F9D-AC53-0AA49420DA71}"/>
    <cellStyle name="Input [yellow] 2 4 3 2" xfId="4159" xr:uid="{C7DD163E-24F9-4429-B2A5-8D5C222ED33F}"/>
    <cellStyle name="Input [yellow] 2 4 3 2 2" xfId="6092" xr:uid="{C4328EE4-FD92-494D-A75D-C2DF205DB4FE}"/>
    <cellStyle name="Input [yellow] 2 4 3 2 3" xfId="5545" xr:uid="{485016B0-2C79-4F90-BB05-5126B8CBE927}"/>
    <cellStyle name="Input [yellow] 2 4 3 3" xfId="4638" xr:uid="{62863B7C-26A7-4A53-A4EB-F3C48573F117}"/>
    <cellStyle name="Input [yellow] 2 4 3 3 2" xfId="6571" xr:uid="{112A00D9-E77E-422C-8864-50634CD64E22}"/>
    <cellStyle name="Input [yellow] 2 4 3 3 3" xfId="6908" xr:uid="{2DB0E802-EEAB-46AA-887C-346773AC475B}"/>
    <cellStyle name="Input [yellow] 2 4 3 4" xfId="2413" xr:uid="{DF926EB4-C2CA-47B4-81DD-CCD456A3A889}"/>
    <cellStyle name="Input [yellow] 2 4 3 4 2" xfId="5431" xr:uid="{887092C4-4D8C-4755-B41A-3772B7740B20}"/>
    <cellStyle name="Input [yellow] 2 4 3 4 3" xfId="4740" xr:uid="{35C308BB-075D-48B7-90FD-D30AE489CA7B}"/>
    <cellStyle name="Input [yellow] 2 4 3 5" xfId="4672" xr:uid="{DF6B4D41-EC81-4B24-9B38-4E8319A48C87}"/>
    <cellStyle name="Input [yellow] 2 4 3 5 2" xfId="6605" xr:uid="{1CC29824-5947-4D55-8FA9-6B3F5201AAD4}"/>
    <cellStyle name="Input [yellow] 2 4 3 5 3" xfId="6942" xr:uid="{ADE1926B-1E4B-4093-8C48-88FEECDEFB2C}"/>
    <cellStyle name="Input [yellow] 2 4 3 6" xfId="5293" xr:uid="{29C04A9A-A512-486B-BDC1-4C345229DB66}"/>
    <cellStyle name="Input [yellow] 2 4 3 7" xfId="5600" xr:uid="{E683626F-6439-407B-9CD8-FAE6FB788386}"/>
    <cellStyle name="Input [yellow] 2 4 3 8" xfId="6877" xr:uid="{8D3BF17D-2C16-469F-B143-A6F4B75B6ACD}"/>
    <cellStyle name="Input [yellow] 2 4 4" xfId="2307" xr:uid="{E465D93B-98A6-4085-8B53-920ED3C192B2}"/>
    <cellStyle name="Input [yellow] 2 4 4 2" xfId="4193" xr:uid="{E984BF47-0676-40B8-B8DE-AB8F65833525}"/>
    <cellStyle name="Input [yellow] 2 4 4 2 2" xfId="6126" xr:uid="{874C3B69-D683-4A85-AB3D-F2AFFD35EB71}"/>
    <cellStyle name="Input [yellow] 2 4 4 2 3" xfId="5213" xr:uid="{282FD73D-5EAC-47EF-AFE0-103720333254}"/>
    <cellStyle name="Input [yellow] 2 4 4 3" xfId="4550" xr:uid="{EC15CAD8-0712-409F-803F-B926C7E9784C}"/>
    <cellStyle name="Input [yellow] 2 4 4 3 2" xfId="6483" xr:uid="{D36D70D6-D905-42D2-A9D5-9B5DA1BEFFBE}"/>
    <cellStyle name="Input [yellow] 2 4 4 3 3" xfId="6744" xr:uid="{0B741FAA-62E9-4866-AE7B-E70DA9419EC9}"/>
    <cellStyle name="Input [yellow] 2 4 4 4" xfId="5327" xr:uid="{10F0AB85-5F53-4806-B0E0-DF1FD8D38B6D}"/>
    <cellStyle name="Input [yellow] 2 4 4 5" xfId="6827" xr:uid="{869C9C08-17D5-4484-A8BB-8ECAA80361F0}"/>
    <cellStyle name="Input [yellow] 2 4 5" xfId="2292" xr:uid="{37950091-4568-4D9D-B989-A33AFB4A289B}"/>
    <cellStyle name="Input [yellow] 2 4 5 2" xfId="4178" xr:uid="{E7537CB2-6ECF-4311-B7A0-C82FD5A0A4F6}"/>
    <cellStyle name="Input [yellow] 2 4 5 2 2" xfId="6111" xr:uid="{448F4BB1-9239-4A18-AEB7-84F7C98A9052}"/>
    <cellStyle name="Input [yellow] 2 4 5 2 3" xfId="5868" xr:uid="{07A826C6-D27D-4A66-A5DE-774B3CB63F28}"/>
    <cellStyle name="Input [yellow] 2 4 5 3" xfId="4395" xr:uid="{DED45B67-A862-4E8E-B455-993B3FC82698}"/>
    <cellStyle name="Input [yellow] 2 4 5 3 2" xfId="6328" xr:uid="{BF46A48E-CE71-4FDD-93DD-543CB128FA0A}"/>
    <cellStyle name="Input [yellow] 2 4 5 3 3" xfId="5624" xr:uid="{EAD6A926-7954-494D-903F-B80CCE423D26}"/>
    <cellStyle name="Input [yellow] 2 4 5 4" xfId="5312" xr:uid="{B62D4AB4-3022-46A0-8404-E455D2C762A2}"/>
    <cellStyle name="Input [yellow] 2 4 5 5" xfId="4712" xr:uid="{CD2AB073-7F2E-48C1-B2BB-81AAD846B894}"/>
    <cellStyle name="Input [yellow] 2 4 6" xfId="2228" xr:uid="{2A3D79AB-1E97-48E9-AB9A-81DA66636A0A}"/>
    <cellStyle name="Input [yellow] 2 4 6 2" xfId="4117" xr:uid="{D2589196-78BD-4228-96D7-D3739D6199D6}"/>
    <cellStyle name="Input [yellow] 2 4 6 2 2" xfId="6050" xr:uid="{9527D1AE-778A-477B-A948-C9244300BCA3}"/>
    <cellStyle name="Input [yellow] 2 4 6 2 3" xfId="5115" xr:uid="{FB279423-7CF5-4EBE-99F2-DFDE2F252A64}"/>
    <cellStyle name="Input [yellow] 2 4 6 3" xfId="4519" xr:uid="{68089843-D381-4899-A577-111F56535537}"/>
    <cellStyle name="Input [yellow] 2 4 6 3 2" xfId="6452" xr:uid="{F7DF3534-06C7-4539-B401-BE0F84D3CEE7}"/>
    <cellStyle name="Input [yellow] 2 4 6 3 3" xfId="6719" xr:uid="{9884DB47-3CB7-464F-AD0B-DD8710ECC48B}"/>
    <cellStyle name="Input [yellow] 2 4 6 4" xfId="5251" xr:uid="{AFA0ED7E-F7D7-4535-93AB-9E0BB95409C1}"/>
    <cellStyle name="Input [yellow] 2 4 6 5" xfId="5222" xr:uid="{40E8E750-2188-4BD8-A65B-DB0EC6C8638C}"/>
    <cellStyle name="Input [yellow] 2 4 7" xfId="2393" xr:uid="{43E2F995-EBBB-4992-9E9C-DEE7DC920FCF}"/>
    <cellStyle name="Input [yellow] 2 4 7 2" xfId="4275" xr:uid="{A7E1ABCF-8FAC-4848-9299-8C526C962446}"/>
    <cellStyle name="Input [yellow] 2 4 7 2 2" xfId="6208" xr:uid="{B8F847AC-32B4-4A60-B35F-D94D2631A4FF}"/>
    <cellStyle name="Input [yellow] 2 4 7 2 3" xfId="5632" xr:uid="{11D77148-20E2-4B53-B14C-EB477AE746DF}"/>
    <cellStyle name="Input [yellow] 2 4 7 3" xfId="4667" xr:uid="{33779303-CA6A-4056-BBC0-691A1C9A30FB}"/>
    <cellStyle name="Input [yellow] 2 4 7 3 2" xfId="6600" xr:uid="{2B744CCE-CDA5-4216-ABA8-6410C6740321}"/>
    <cellStyle name="Input [yellow] 2 4 7 3 3" xfId="6937" xr:uid="{16678765-4F87-4342-BBAE-8BA6CADFC5FF}"/>
    <cellStyle name="Input [yellow] 2 4 7 4" xfId="5411" xr:uid="{824DA368-5AF2-433A-86BF-5ABC76AF028E}"/>
    <cellStyle name="Input [yellow] 2 4 7 5" xfId="4739" xr:uid="{3B80F80A-6573-4FB8-8786-5B5B2C578699}"/>
    <cellStyle name="Input [yellow] 2 4 8" xfId="4595" xr:uid="{C39C6802-0D53-4600-B8F8-4B2E82B79472}"/>
    <cellStyle name="Input [yellow] 2 4 8 2" xfId="6528" xr:uid="{0E3A08DC-C1DC-4D28-8AF8-72AAE259D8C0}"/>
    <cellStyle name="Input [yellow] 2 4 8 3" xfId="4728" xr:uid="{73A66001-BB60-4066-9D71-985DA9F32541}"/>
    <cellStyle name="Input [yellow] 2 4 9" xfId="4650" xr:uid="{7C3B59AF-127F-4C09-B0BD-C896D3FB5FB7}"/>
    <cellStyle name="Input [yellow] 2 4 9 2" xfId="6583" xr:uid="{971CF1FF-61D2-418B-9A3E-7A4A95EAAACC}"/>
    <cellStyle name="Input [yellow] 2 4 9 3" xfId="6920" xr:uid="{1C9D1074-2C40-4FBE-B934-F916073FD7C6}"/>
    <cellStyle name="Input [yellow] 2 5" xfId="1463" xr:uid="{7FD7CE07-A8BC-427B-ABD9-0F00A65D7BE3}"/>
    <cellStyle name="Input [yellow] 2 5 2" xfId="3352" xr:uid="{61A39216-3CCC-4F91-807E-97909D48E78D}"/>
    <cellStyle name="Input [yellow] 2 5 2 2" xfId="5779" xr:uid="{07606331-649A-4276-823D-A69D11C893D1}"/>
    <cellStyle name="Input [yellow] 2 5 2 3" xfId="4819" xr:uid="{7FC8CA0D-5731-4829-9F1D-F1CA34E0BB9C}"/>
    <cellStyle name="Input [yellow] 2 5 3" xfId="4600" xr:uid="{5B50E48D-7706-4DEB-AAAF-89268F52F7B9}"/>
    <cellStyle name="Input [yellow] 2 5 3 2" xfId="6533" xr:uid="{E225FBA1-8CF1-486C-BAE8-29E6EF443B06}"/>
    <cellStyle name="Input [yellow] 2 5 3 3" xfId="5580" xr:uid="{927FC69B-28B3-4B53-89C4-A658F7A3B563}"/>
    <cellStyle name="Input [yellow] 2 5 4" xfId="4995" xr:uid="{351B8C5B-974C-42FA-BC9A-7484AD97B2CB}"/>
    <cellStyle name="Input [yellow] 2 5 5" xfId="5493" xr:uid="{A5CC4D42-B55E-40CA-9916-2505B08AF591}"/>
    <cellStyle name="Input [yellow] 2 6" xfId="1571" xr:uid="{B66152D9-8785-4073-9D50-E9E28B2F809B}"/>
    <cellStyle name="Input [yellow] 2 6 2" xfId="3460" xr:uid="{FB4BC164-65F5-4CA4-8457-061B7DF278F4}"/>
    <cellStyle name="Input [yellow] 2 6 2 2" xfId="5825" xr:uid="{7F8793B2-1D18-4B06-B8D8-D343F16F5B52}"/>
    <cellStyle name="Input [yellow] 2 6 2 3" xfId="5216" xr:uid="{E6468527-C0A2-435A-8B28-25B27534F025}"/>
    <cellStyle name="Input [yellow] 2 6 3" xfId="2461" xr:uid="{AE86EEC2-1F22-4F4C-A835-E32A858551E2}"/>
    <cellStyle name="Input [yellow] 2 6 3 2" xfId="5459" xr:uid="{49C68B7A-89C6-4C2B-A258-6FDE19D522FA}"/>
    <cellStyle name="Input [yellow] 2 6 3 3" xfId="4737" xr:uid="{0625C444-6006-4DBE-A8DE-CFEB8DB3FE36}"/>
    <cellStyle name="Input [yellow] 2 6 4" xfId="5037" xr:uid="{E1B8E48B-816D-49C9-8A3C-000E9667FBE0}"/>
    <cellStyle name="Input [yellow] 2 6 5" xfId="5105" xr:uid="{5CE464A0-2D29-4C38-B96B-D89124181FFA}"/>
    <cellStyle name="Input [yellow] 2 7" xfId="1390" xr:uid="{982DD1E8-5CD5-4BBA-8FA4-370BEED1D6F4}"/>
    <cellStyle name="Input [yellow] 2 7 2" xfId="3279" xr:uid="{58D89964-24CC-4462-AD53-619DD0044471}"/>
    <cellStyle name="Input [yellow] 2 7 2 2" xfId="5746" xr:uid="{841C7BE7-5036-4E88-ABBF-300E7CF9B301}"/>
    <cellStyle name="Input [yellow] 2 7 2 3" xfId="4724" xr:uid="{4BDF06B6-AAD4-4AAC-A737-0244505BD2AA}"/>
    <cellStyle name="Input [yellow] 2 7 3" xfId="4445" xr:uid="{A2F0DBBA-6977-4586-95E4-A597979F0505}"/>
    <cellStyle name="Input [yellow] 2 7 3 2" xfId="6378" xr:uid="{AA2D8A82-129C-486B-8654-F9ED4362F01D}"/>
    <cellStyle name="Input [yellow] 2 7 3 3" xfId="472" xr:uid="{2576A0D2-4E8A-4BF2-8FCB-745D19246715}"/>
    <cellStyle name="Input [yellow] 2 7 4" xfId="4967" xr:uid="{38E41337-0B5E-4AA8-AF66-2CEEF7107093}"/>
    <cellStyle name="Input [yellow] 2 7 5" xfId="5639" xr:uid="{AA26D74C-4084-4608-8C40-68D3C850813D}"/>
    <cellStyle name="Input [yellow] 2 8" xfId="2443" xr:uid="{E027AC24-F9ED-4E98-AABB-203B7AA8F3BB}"/>
    <cellStyle name="Input [yellow] 2 8 2" xfId="5450" xr:uid="{FF71658B-6748-4649-95A3-CCAC2C598DDF}"/>
    <cellStyle name="Input [yellow] 2 8 3" xfId="482" xr:uid="{6689584F-E941-41F5-8F73-B700A329F45C}"/>
    <cellStyle name="Input [yellow] 2 9" xfId="2417" xr:uid="{6F1AEBF2-BEE2-4EA2-BFD0-6E56160BD714}"/>
    <cellStyle name="Input [yellow] 2 9 2" xfId="5435" xr:uid="{E34B3369-7433-4BE2-B59E-A9641BA8B1F4}"/>
    <cellStyle name="Input [yellow] 2 9 3" xfId="4741" xr:uid="{3A59C54B-646E-49EB-B559-84D47236EAF6}"/>
    <cellStyle name="Input [yellow] 3" xfId="145" xr:uid="{00000000-0005-0000-0000-0000D6000000}"/>
    <cellStyle name="Input [yellow] 3 10" xfId="429" xr:uid="{C5B58D5A-9814-49DA-B5C8-5C4E7D514C26}"/>
    <cellStyle name="Input [yellow] 3 11" xfId="6796" xr:uid="{C4740828-F389-4373-972E-38495E4A4A54}"/>
    <cellStyle name="Input [yellow] 3 2" xfId="342" xr:uid="{00000000-0005-0000-0000-0000D7000000}"/>
    <cellStyle name="Input [yellow] 3 2 2" xfId="939" xr:uid="{12A42C03-8D2C-4068-B82D-B7706A9075DB}"/>
    <cellStyle name="Input [yellow] 3 2 2 10" xfId="4802" xr:uid="{58048193-9593-4F03-A8F7-C3AB86031553}"/>
    <cellStyle name="Input [yellow] 3 2 2 11" xfId="5634" xr:uid="{ABA1AFD3-EA73-4672-9D05-5BAED35EB2D1}"/>
    <cellStyle name="Input [yellow] 3 2 2 12" xfId="5382" xr:uid="{FEAF0AE9-A06C-4E0C-A989-752EC668B08B}"/>
    <cellStyle name="Input [yellow] 3 2 2 2" xfId="1824" xr:uid="{9927F4C0-BA3D-439A-AC7D-D5B8FF38F531}"/>
    <cellStyle name="Input [yellow] 3 2 2 2 2" xfId="3713" xr:uid="{6FBCF524-6C11-405D-AEE6-768C9D7FDF96}"/>
    <cellStyle name="Input [yellow] 3 2 2 2 2 2" xfId="5919" xr:uid="{E1549B5F-C2A3-4610-8398-BAACE6812C73}"/>
    <cellStyle name="Input [yellow] 3 2 2 2 2 3" xfId="6749" xr:uid="{86F1087B-046C-458B-8B49-03ADF31AF392}"/>
    <cellStyle name="Input [yellow] 3 2 2 2 3" xfId="4324" xr:uid="{242AAC6B-17B0-4804-9F5F-982CC016E4BD}"/>
    <cellStyle name="Input [yellow] 3 2 2 2 3 2" xfId="6257" xr:uid="{C49EDB3C-7C6C-4ED6-8500-7616A186F8D0}"/>
    <cellStyle name="Input [yellow] 3 2 2 2 3 3" xfId="5205" xr:uid="{FAAA856D-1A20-4EE5-BEC4-703230180407}"/>
    <cellStyle name="Input [yellow] 3 2 2 2 4" xfId="5125" xr:uid="{55FF9BA6-A51C-480F-B49B-E3B0D942EB84}"/>
    <cellStyle name="Input [yellow] 3 2 2 2 5" xfId="5481" xr:uid="{4D93D3EB-3610-4433-989A-A378E52941F1}"/>
    <cellStyle name="Input [yellow] 3 2 2 3" xfId="2285" xr:uid="{115DAE81-C78F-4BAE-B9BB-FB917349A7BA}"/>
    <cellStyle name="Input [yellow] 3 2 2 3 2" xfId="4172" xr:uid="{D4743261-A9B4-4AF2-B6DE-B46C6899D4D4}"/>
    <cellStyle name="Input [yellow] 3 2 2 3 2 2" xfId="6105" xr:uid="{DCD0AE1D-6192-4C69-9B76-E9FECAD48DB2}"/>
    <cellStyle name="Input [yellow] 3 2 2 3 2 3" xfId="5119" xr:uid="{C00219BD-D05E-46FD-AE5E-282CE89322FB}"/>
    <cellStyle name="Input [yellow] 3 2 2 3 3" xfId="4645" xr:uid="{464B57AD-B24C-4BBC-B8F8-E87FF552A3BE}"/>
    <cellStyle name="Input [yellow] 3 2 2 3 3 2" xfId="6578" xr:uid="{C57999C6-8C66-4E22-8235-76593EB358BC}"/>
    <cellStyle name="Input [yellow] 3 2 2 3 3 3" xfId="6915" xr:uid="{144F898C-4901-4415-B7DA-BDEBEF72E3CA}"/>
    <cellStyle name="Input [yellow] 3 2 2 3 4" xfId="4352" xr:uid="{4744232D-D506-4260-8B11-DA0F34354434}"/>
    <cellStyle name="Input [yellow] 3 2 2 3 4 2" xfId="6285" xr:uid="{F1FD411D-636A-41C7-9EF5-25FB9AA1E062}"/>
    <cellStyle name="Input [yellow] 3 2 2 3 4 3" xfId="5677" xr:uid="{16C6B70F-2B64-4E30-AB02-E1E9F4BCFE6E}"/>
    <cellStyle name="Input [yellow] 3 2 2 3 5" xfId="4679" xr:uid="{AA82CD8B-CBD3-4AD5-A202-21F966E30965}"/>
    <cellStyle name="Input [yellow] 3 2 2 3 5 2" xfId="6612" xr:uid="{EE6A495D-6058-4900-B643-DE4CC3DBC140}"/>
    <cellStyle name="Input [yellow] 3 2 2 3 5 3" xfId="6949" xr:uid="{3F6332B1-3AC3-4D15-A3FA-3EDA511A1328}"/>
    <cellStyle name="Input [yellow] 3 2 2 3 6" xfId="5306" xr:uid="{36553B75-29DA-436D-9FBD-8FF887844DF2}"/>
    <cellStyle name="Input [yellow] 3 2 2 3 7" xfId="5615" xr:uid="{6146279C-5BE5-4F10-94C1-52488411F2B8}"/>
    <cellStyle name="Input [yellow] 3 2 2 3 8" xfId="5903" xr:uid="{CB7F1586-F323-4DF2-8A55-62DCADB2BB74}"/>
    <cellStyle name="Input [yellow] 3 2 2 4" xfId="2257" xr:uid="{2FB82149-7683-4D08-9D5C-BD14F4E98E6A}"/>
    <cellStyle name="Input [yellow] 3 2 2 4 2" xfId="4146" xr:uid="{FC61744F-4400-4D98-AEAB-18AFF569E657}"/>
    <cellStyle name="Input [yellow] 3 2 2 4 2 2" xfId="6079" xr:uid="{D56D67ED-F88D-4142-8EBE-7FA96F589459}"/>
    <cellStyle name="Input [yellow] 3 2 2 4 2 3" xfId="5468" xr:uid="{C69AFBC1-CD6F-44A4-9D17-BB060DC1279C}"/>
    <cellStyle name="Input [yellow] 3 2 2 4 3" xfId="4586" xr:uid="{38FC2373-4A48-4408-B002-5B4FA3C49B31}"/>
    <cellStyle name="Input [yellow] 3 2 2 4 3 2" xfId="6519" xr:uid="{F3D8EC65-A89D-416A-912D-82D740DF52A0}"/>
    <cellStyle name="Input [yellow] 3 2 2 4 3 3" xfId="6677" xr:uid="{5EB4926C-81F8-45A8-9B69-92F000C4AF76}"/>
    <cellStyle name="Input [yellow] 3 2 2 4 4" xfId="5280" xr:uid="{B7F1CDA5-B48C-4228-B9A6-3D584692563C}"/>
    <cellStyle name="Input [yellow] 3 2 2 4 5" xfId="5985" xr:uid="{B5C7FE64-3CFC-4E4F-9A4D-CE3316244131}"/>
    <cellStyle name="Input [yellow] 3 2 2 5" xfId="2250" xr:uid="{852A7F97-EF8C-4C15-A21C-64BECAFBDA1F}"/>
    <cellStyle name="Input [yellow] 3 2 2 5 2" xfId="4139" xr:uid="{803722BC-5883-4E1F-A989-E1E6905C1117}"/>
    <cellStyle name="Input [yellow] 3 2 2 5 2 2" xfId="6072" xr:uid="{A564D735-6A8B-49CB-83F0-1B27E7FE1BEE}"/>
    <cellStyle name="Input [yellow] 3 2 2 5 2 3" xfId="4790" xr:uid="{AA8540CB-8E59-448F-9C4E-5B0AF2A667E3}"/>
    <cellStyle name="Input [yellow] 3 2 2 5 3" xfId="4567" xr:uid="{D0668110-8F8E-45A1-9EF8-803F937D2D85}"/>
    <cellStyle name="Input [yellow] 3 2 2 5 3 2" xfId="6500" xr:uid="{ABB92594-A95D-48DF-9A8E-F81FA36EB66D}"/>
    <cellStyle name="Input [yellow] 3 2 2 5 3 3" xfId="6714" xr:uid="{493BF022-F174-4427-993B-EC493C9CB092}"/>
    <cellStyle name="Input [yellow] 3 2 2 5 4" xfId="5273" xr:uid="{C304227C-F235-4E76-B93E-A3F8CEA7F43F}"/>
    <cellStyle name="Input [yellow] 3 2 2 5 5" xfId="6821" xr:uid="{8544BCAF-487B-4D51-8CF1-5DEC8E92C9CF}"/>
    <cellStyle name="Input [yellow] 3 2 2 6" xfId="2289" xr:uid="{CAE48C37-086C-4429-9CEC-E9980BFD19AD}"/>
    <cellStyle name="Input [yellow] 3 2 2 6 2" xfId="4175" xr:uid="{C8C204D7-AA53-4ED6-A56B-FD224FA417BE}"/>
    <cellStyle name="Input [yellow] 3 2 2 6 2 2" xfId="6108" xr:uid="{9F65783F-39A7-4EE1-B363-A400593FF7E9}"/>
    <cellStyle name="Input [yellow] 3 2 2 6 2 3" xfId="5200" xr:uid="{CBB9EF25-BF6D-4F29-82AA-8381832449D2}"/>
    <cellStyle name="Input [yellow] 3 2 2 6 3" xfId="4624" xr:uid="{813659B0-372A-495D-8F9F-0EDF4565EEE2}"/>
    <cellStyle name="Input [yellow] 3 2 2 6 3 2" xfId="6557" xr:uid="{DC694941-D428-43CE-A299-BC7E27A13E70}"/>
    <cellStyle name="Input [yellow] 3 2 2 6 3 3" xfId="506" xr:uid="{64BCD43F-B3D0-49B9-ACDB-3618927147C0}"/>
    <cellStyle name="Input [yellow] 3 2 2 6 4" xfId="5309" xr:uid="{FBF760C7-EAA6-4F14-83B2-DF0AB02B7117}"/>
    <cellStyle name="Input [yellow] 3 2 2 6 5" xfId="5654" xr:uid="{5D31AD0B-2DE3-482A-BF78-B4E7F87EBD91}"/>
    <cellStyle name="Input [yellow] 3 2 2 7" xfId="2377" xr:uid="{050F7587-DBAC-4FC3-B472-EAFE77FBB8E0}"/>
    <cellStyle name="Input [yellow] 3 2 2 7 2" xfId="4259" xr:uid="{235228EA-7697-45F4-AB45-C08ED5C2294B}"/>
    <cellStyle name="Input [yellow] 3 2 2 7 2 2" xfId="6192" xr:uid="{D860D94C-AD04-4843-857C-97CE117453F6}"/>
    <cellStyle name="Input [yellow] 3 2 2 7 2 3" xfId="458" xr:uid="{A431E7E0-1D4E-4A2B-B77F-3B122CFD18C3}"/>
    <cellStyle name="Input [yellow] 3 2 2 7 3" xfId="4297" xr:uid="{512C2AC0-ED93-4373-89AA-2ADE6D974245}"/>
    <cellStyle name="Input [yellow] 3 2 2 7 3 2" xfId="6230" xr:uid="{C52664FB-8146-4FA3-862A-6AC0F4344F35}"/>
    <cellStyle name="Input [yellow] 3 2 2 7 3 3" xfId="6704" xr:uid="{01F237D6-216F-4FE1-8276-8BD173257141}"/>
    <cellStyle name="Input [yellow] 3 2 2 7 4" xfId="5395" xr:uid="{FD9C2A03-ECC3-4275-9776-51F6AB0D15AB}"/>
    <cellStyle name="Input [yellow] 3 2 2 7 5" xfId="4895" xr:uid="{51637CF7-F2A9-4217-97E4-4C9CDFBA4FBE}"/>
    <cellStyle name="Input [yellow] 3 2 2 8" xfId="4540" xr:uid="{6C32DEF0-ADBF-4EF3-AC1E-6A763C9BD37B}"/>
    <cellStyle name="Input [yellow] 3 2 2 8 2" xfId="6473" xr:uid="{84082121-FED2-483B-91E7-D6D8F6D96F09}"/>
    <cellStyle name="Input [yellow] 3 2 2 8 3" xfId="5034" xr:uid="{AAD6AAA6-1A5E-4AC4-A523-E2D05F65ECF6}"/>
    <cellStyle name="Input [yellow] 3 2 2 9" xfId="4428" xr:uid="{F416AF5B-BD4D-4B6C-8B78-4EFC18E371C8}"/>
    <cellStyle name="Input [yellow] 3 2 2 9 2" xfId="6361" xr:uid="{FD281AC0-E13D-4632-8893-4D54E9E6464C}"/>
    <cellStyle name="Input [yellow] 3 2 2 9 3" xfId="4767" xr:uid="{34F5D102-0BE0-4D96-9FBF-07CC41D4FBE8}"/>
    <cellStyle name="Input [yellow] 3 2 3" xfId="2213" xr:uid="{F441EF9F-10F1-4C0D-B27D-AB75B47B1FA3}"/>
    <cellStyle name="Input [yellow] 3 2 3 2" xfId="4102" xr:uid="{2BB43C14-EC69-4BE3-923A-5BB5BC0D2024}"/>
    <cellStyle name="Input [yellow] 3 2 3 2 2" xfId="6035" xr:uid="{6C741849-FC8F-407B-9206-0B92B223853B}"/>
    <cellStyle name="Input [yellow] 3 2 3 2 3" xfId="652" xr:uid="{A7BD97FA-E060-471D-87A5-6A0769BF8C05}"/>
    <cellStyle name="Input [yellow] 3 2 3 3" xfId="4345" xr:uid="{F29B3A04-5252-4309-9E96-3D019363ADE1}"/>
    <cellStyle name="Input [yellow] 3 2 3 3 2" xfId="6278" xr:uid="{5638D759-8EF6-4232-93CD-E22F8FCE10D6}"/>
    <cellStyle name="Input [yellow] 3 2 3 3 3" xfId="4907" xr:uid="{2C51F050-B541-4E2B-A7D3-4F2C0233E043}"/>
    <cellStyle name="Input [yellow] 3 2 3 4" xfId="5236" xr:uid="{0A0CBE84-939F-4B68-809B-C2F7F9B183D2}"/>
    <cellStyle name="Input [yellow] 3 2 3 5" xfId="5888" xr:uid="{FAA5CBD4-C752-4B2A-8CAA-1A0FBEFEF818}"/>
    <cellStyle name="Input [yellow] 3 2 4" xfId="1376" xr:uid="{A308ED9B-CC18-4AC2-BAB5-2CD0CC2DB613}"/>
    <cellStyle name="Input [yellow] 3 2 4 2" xfId="3265" xr:uid="{B8543A15-BED8-4781-B51A-2C9660C34D60}"/>
    <cellStyle name="Input [yellow] 3 2 4 2 2" xfId="5732" xr:uid="{96489A6C-D83E-4FA2-A10B-F90D347846B1}"/>
    <cellStyle name="Input [yellow] 3 2 4 2 3" xfId="5033" xr:uid="{266315A5-D0C7-4AB8-823D-B22418F10F0A}"/>
    <cellStyle name="Input [yellow] 3 2 4 3" xfId="4556" xr:uid="{459BF035-0867-4A23-8266-640E2D8C8055}"/>
    <cellStyle name="Input [yellow] 3 2 4 3 2" xfId="6489" xr:uid="{69EB0316-F7DC-41CF-ABD4-E949E0F65781}"/>
    <cellStyle name="Input [yellow] 3 2 4 3 3" xfId="5995" xr:uid="{AF371DD6-559D-4DDA-8134-3A41C7D553F3}"/>
    <cellStyle name="Input [yellow] 3 2 4 4" xfId="4953" xr:uid="{3BDB4D4C-1CAF-4C82-A877-6FCEB1BAAC3A}"/>
    <cellStyle name="Input [yellow] 3 2 4 5" xfId="5211" xr:uid="{2DB7BB6B-CBA9-4A83-BDC5-AF31B3912B6E}"/>
    <cellStyle name="Input [yellow] 3 2 5" xfId="1359" xr:uid="{51A48B3D-8494-4A8C-BA94-F47F4C640869}"/>
    <cellStyle name="Input [yellow] 3 2 5 2" xfId="3248" xr:uid="{FA820BEA-3625-4F7B-B938-CC71A1B12A4B}"/>
    <cellStyle name="Input [yellow] 3 2 5 2 2" xfId="5715" xr:uid="{F0551C1B-C8EB-41E5-8EB6-5B6544D3E3EA}"/>
    <cellStyle name="Input [yellow] 3 2 5 2 3" xfId="5683" xr:uid="{6715E21D-CC55-4A81-BD96-645D2EE6AA95}"/>
    <cellStyle name="Input [yellow] 3 2 5 3" xfId="4436" xr:uid="{296618A8-7789-427B-9D7F-C888898293DB}"/>
    <cellStyle name="Input [yellow] 3 2 5 3 2" xfId="6369" xr:uid="{661D6C44-1235-4A50-85EB-CD5F0F62ECBF}"/>
    <cellStyle name="Input [yellow] 3 2 5 3 3" xfId="4733" xr:uid="{6A68B215-D669-44A7-901D-828DD2A46669}"/>
    <cellStyle name="Input [yellow] 3 2 5 4" xfId="4936" xr:uid="{CE7E7EA6-7853-47D9-990D-58FEF2C3098B}"/>
    <cellStyle name="Input [yellow] 3 2 5 5" xfId="5891" xr:uid="{977FA4F6-1976-4913-AD7C-2431BB564532}"/>
    <cellStyle name="Input [yellow] 3 2 6" xfId="2594" xr:uid="{B1FBC680-82F3-4463-9582-38BBE8AD9A58}"/>
    <cellStyle name="Input [yellow] 3 2 6 2" xfId="5507" xr:uid="{9E44CA45-C921-4F8E-8734-A65F52D41531}"/>
    <cellStyle name="Input [yellow] 3 2 6 3" xfId="5606" xr:uid="{12D1E1CB-CD31-4ED0-B7CB-03C59F507C0A}"/>
    <cellStyle name="Input [yellow] 3 2 7" xfId="4494" xr:uid="{20E2BAD8-FFF4-4DD7-BB42-125FB38F62BD}"/>
    <cellStyle name="Input [yellow] 3 2 7 2" xfId="6427" xr:uid="{ACFAE446-189C-4507-AF0B-7CB0292F603E}"/>
    <cellStyle name="Input [yellow] 3 2 7 3" xfId="462" xr:uid="{EAEBB3C2-89BF-4AD5-808D-7E0C9E28CF17}"/>
    <cellStyle name="Input [yellow] 3 2 8" xfId="4715" xr:uid="{2CE2E56D-F836-4C1F-892D-676D7D87822A}"/>
    <cellStyle name="Input [yellow] 3 2 9" xfId="5629" xr:uid="{F0A9951A-64C5-476B-9F24-C17ED45F8A54}"/>
    <cellStyle name="Input [yellow] 3 3" xfId="222" xr:uid="{00000000-0005-0000-0000-0000D8000000}"/>
    <cellStyle name="Input [yellow] 3 3 2" xfId="930" xr:uid="{9470504E-C139-4C6A-A632-FC100D3F7E2D}"/>
    <cellStyle name="Input [yellow] 3 3 2 10" xfId="4799" xr:uid="{00ADE50A-E3B2-4ED4-AF13-640FB1674FCA}"/>
    <cellStyle name="Input [yellow] 3 3 2 11" xfId="4769" xr:uid="{09EBA741-CE03-4FE2-952C-EFDFB5C880C5}"/>
    <cellStyle name="Input [yellow] 3 3 2 12" xfId="4713" xr:uid="{B0DD0BC3-D56D-4691-9366-F506334BAA54}"/>
    <cellStyle name="Input [yellow] 3 3 2 2" xfId="1815" xr:uid="{C08060A6-FBC3-4E9C-8893-9A8D2B5E7CA5}"/>
    <cellStyle name="Input [yellow] 3 3 2 2 2" xfId="3704" xr:uid="{66F3C562-0DB6-48E5-A474-375A34708A0C}"/>
    <cellStyle name="Input [yellow] 3 3 2 2 2 2" xfId="5910" xr:uid="{AFDAEBFD-B303-4560-9C79-4F6F27EF47F5}"/>
    <cellStyle name="Input [yellow] 3 3 2 2 2 3" xfId="6005" xr:uid="{5F7AF0DB-7982-4076-933D-7B860D15D0F3}"/>
    <cellStyle name="Input [yellow] 3 3 2 2 3" xfId="4356" xr:uid="{7C4F3B75-73E2-44F4-BD52-F1A8B3599D4B}"/>
    <cellStyle name="Input [yellow] 3 3 2 2 3 2" xfId="6289" xr:uid="{BDC61335-FAB5-4D9A-8EE2-FA66961AA38D}"/>
    <cellStyle name="Input [yellow] 3 3 2 2 3 3" xfId="5784" xr:uid="{F0BF7AA6-9E98-4FC7-BE21-2E7329506AE8}"/>
    <cellStyle name="Input [yellow] 3 3 2 2 4" xfId="5122" xr:uid="{A7F3F10C-62D5-4A96-8172-99940A0D4513}"/>
    <cellStyle name="Input [yellow] 3 3 2 2 5" xfId="4772" xr:uid="{0CCD817B-93AE-49C0-AE0A-B119E60922A9}"/>
    <cellStyle name="Input [yellow] 3 3 2 3" xfId="2281" xr:uid="{7BD01D52-6FEF-4C1F-A9DC-F3341F305686}"/>
    <cellStyle name="Input [yellow] 3 3 2 3 2" xfId="4169" xr:uid="{D4DF1A6B-B8DB-408F-93F2-8DB4D44A37FB}"/>
    <cellStyle name="Input [yellow] 3 3 2 3 2 2" xfId="6102" xr:uid="{A5EEA902-9C51-4136-8F56-AD60DB904A33}"/>
    <cellStyle name="Input [yellow] 3 3 2 3 2 3" xfId="6671" xr:uid="{13718682-D1B1-439A-90D7-79BD3F5E3174}"/>
    <cellStyle name="Input [yellow] 3 3 2 3 3" xfId="4642" xr:uid="{5B26F386-4DD7-4550-8FA5-61352D0F496C}"/>
    <cellStyle name="Input [yellow] 3 3 2 3 3 2" xfId="6575" xr:uid="{AED86D14-BA10-464E-828C-E8F7E185D0B3}"/>
    <cellStyle name="Input [yellow] 3 3 2 3 3 3" xfId="6912" xr:uid="{7ADFA696-AF78-4E91-950D-305AFD64FA14}"/>
    <cellStyle name="Input [yellow] 3 3 2 3 4" xfId="4581" xr:uid="{F9968209-DCD4-4043-BE15-A521224A4353}"/>
    <cellStyle name="Input [yellow] 3 3 2 3 4 2" xfId="6514" xr:uid="{3BC09E0C-F4AC-4881-BB36-618886D28A98}"/>
    <cellStyle name="Input [yellow] 3 3 2 3 4 3" xfId="5097" xr:uid="{3EAAEC03-9CCB-41D7-BD94-10EB8C6ACAD4}"/>
    <cellStyle name="Input [yellow] 3 3 2 3 5" xfId="4676" xr:uid="{010E8450-EE7A-46CB-802B-9750D4BEE755}"/>
    <cellStyle name="Input [yellow] 3 3 2 3 5 2" xfId="6609" xr:uid="{347FBE6A-29C9-45A8-99D6-A5EBF02779E2}"/>
    <cellStyle name="Input [yellow] 3 3 2 3 5 3" xfId="6946" xr:uid="{CC332D9D-312D-4273-8B8F-7020D40B7384}"/>
    <cellStyle name="Input [yellow] 3 3 2 3 6" xfId="5303" xr:uid="{F6D0A764-C2AF-4287-844E-491BF0623EC7}"/>
    <cellStyle name="Input [yellow] 3 3 2 3 7" xfId="5666" xr:uid="{131671F5-59E2-48D8-957D-A425C3546C46}"/>
    <cellStyle name="Input [yellow] 3 3 2 3 8" xfId="6884" xr:uid="{95F68B98-C7DC-41E1-A80A-8180AE0D8DB5}"/>
    <cellStyle name="Input [yellow] 3 3 2 4" xfId="2320" xr:uid="{23B6B181-835B-4945-A408-7359EF4BCB70}"/>
    <cellStyle name="Input [yellow] 3 3 2 4 2" xfId="4205" xr:uid="{B15306BB-B301-4AD0-A234-8801A5D5208F}"/>
    <cellStyle name="Input [yellow] 3 3 2 4 2 2" xfId="6138" xr:uid="{E137B35F-BF07-40C0-905B-C7B367AB142C}"/>
    <cellStyle name="Input [yellow] 3 3 2 4 2 3" xfId="4754" xr:uid="{8AC768A7-71A4-4992-BA3C-C11E15E1AF42}"/>
    <cellStyle name="Input [yellow] 3 3 2 4 3" xfId="2647" xr:uid="{6E7B56B8-4EDE-48FE-872D-54CF13D7F006}"/>
    <cellStyle name="Input [yellow] 3 3 2 4 3 2" xfId="5529" xr:uid="{B9EA4E20-54FF-45AE-8AF4-4B4B42A58D54}"/>
    <cellStyle name="Input [yellow] 3 3 2 4 3 3" xfId="5006" xr:uid="{305592F0-07FB-4E61-9D5B-D96630A8087F}"/>
    <cellStyle name="Input [yellow] 3 3 2 4 4" xfId="5339" xr:uid="{7B368130-7796-4047-88BB-BFF7D6292112}"/>
    <cellStyle name="Input [yellow] 3 3 2 4 5" xfId="6818" xr:uid="{F1332F70-6604-4BDA-86B5-E5F4181ED27D}"/>
    <cellStyle name="Input [yellow] 3 3 2 5" xfId="2205" xr:uid="{74BC0F0E-29B9-4302-BE3F-039250FE260F}"/>
    <cellStyle name="Input [yellow] 3 3 2 5 2" xfId="4094" xr:uid="{6CAE3F7A-CFD8-4DBA-90FE-08E9657B1CB9}"/>
    <cellStyle name="Input [yellow] 3 3 2 5 2 2" xfId="6027" xr:uid="{99534E7F-C6F3-4216-BCAE-CDF798A17FF0}"/>
    <cellStyle name="Input [yellow] 3 3 2 5 2 3" xfId="5646" xr:uid="{FA56C5C3-B500-457C-8C90-859DB97E2E64}"/>
    <cellStyle name="Input [yellow] 3 3 2 5 3" xfId="4349" xr:uid="{21143258-59A4-459E-8164-ED1D77190C58}"/>
    <cellStyle name="Input [yellow] 3 3 2 5 3 2" xfId="6282" xr:uid="{4569D283-812E-4CC6-A26C-760A521C3B22}"/>
    <cellStyle name="Input [yellow] 3 3 2 5 3 3" xfId="5592" xr:uid="{CFAEEAB8-7CD0-452B-8345-725329FA12C1}"/>
    <cellStyle name="Input [yellow] 3 3 2 5 4" xfId="5228" xr:uid="{8787CBCB-32CE-44CA-8932-BD373AB27EAA}"/>
    <cellStyle name="Input [yellow] 3 3 2 5 5" xfId="6804" xr:uid="{046C0248-61C2-41B8-8EBB-F2E5FC5CFCD0}"/>
    <cellStyle name="Input [yellow] 3 3 2 6" xfId="2318" xr:uid="{2CB40367-1AF5-4FDD-A06B-02C4504E9A8B}"/>
    <cellStyle name="Input [yellow] 3 3 2 6 2" xfId="4203" xr:uid="{C0BF4461-846E-473E-8DB1-2E63D5AF2F05}"/>
    <cellStyle name="Input [yellow] 3 3 2 6 2 2" xfId="6136" xr:uid="{DF68E9A2-D2E9-4018-B2DE-093855238DDD}"/>
    <cellStyle name="Input [yellow] 3 3 2 6 2 3" xfId="5801" xr:uid="{E0032D25-5EE4-4BBC-9A67-F8D3F0EA04A6}"/>
    <cellStyle name="Input [yellow] 3 3 2 6 3" xfId="4331" xr:uid="{E6D3015F-E6A6-4FB6-AB90-287E94FF0DF1}"/>
    <cellStyle name="Input [yellow] 3 3 2 6 3 2" xfId="6264" xr:uid="{67B04C97-3B3C-4E26-B822-12EFE744D185}"/>
    <cellStyle name="Input [yellow] 3 3 2 6 3 3" xfId="5939" xr:uid="{7EED3C8C-DB11-4DED-B4C0-05B2052BD2F2}"/>
    <cellStyle name="Input [yellow] 3 3 2 6 4" xfId="5337" xr:uid="{2B9EAC63-6D0E-48A2-A340-65A133EAD55E}"/>
    <cellStyle name="Input [yellow] 3 3 2 6 5" xfId="6645" xr:uid="{2BAB6819-E090-4542-947A-EE4870D0A42F}"/>
    <cellStyle name="Input [yellow] 3 3 2 7" xfId="2386" xr:uid="{8B6F8791-50A4-4E9E-B29E-AFB9084DDCD1}"/>
    <cellStyle name="Input [yellow] 3 3 2 7 2" xfId="4268" xr:uid="{B477C7AE-1C26-4178-A47B-A40D96DDF09D}"/>
    <cellStyle name="Input [yellow] 3 3 2 7 2 2" xfId="6201" xr:uid="{7AE817F0-BA7F-4C71-A111-6A6F0B1F423B}"/>
    <cellStyle name="Input [yellow] 3 3 2 7 2 3" xfId="5769" xr:uid="{E9766F7F-89DA-4F70-B6E0-F3C878C535B2}"/>
    <cellStyle name="Input [yellow] 3 3 2 7 3" xfId="4660" xr:uid="{B161B3A9-D90B-40B1-BB22-CFBA02939F59}"/>
    <cellStyle name="Input [yellow] 3 3 2 7 3 2" xfId="6593" xr:uid="{BFCDBDFD-577C-4BE5-AE8D-2234E37DF30D}"/>
    <cellStyle name="Input [yellow] 3 3 2 7 3 3" xfId="6930" xr:uid="{C44FA4AB-7461-4D30-9985-4BF6D41B5289}"/>
    <cellStyle name="Input [yellow] 3 3 2 7 4" xfId="5404" xr:uid="{E38A2AB9-04AA-4798-B124-F7AAD28B466C}"/>
    <cellStyle name="Input [yellow] 3 3 2 7 5" xfId="5688" xr:uid="{94472CA5-7FB3-4953-A30D-CFAC47BF0B2A}"/>
    <cellStyle name="Input [yellow] 3 3 2 8" xfId="2400" xr:uid="{29D2D6E0-A2AA-4EA6-9FFC-ABB911546266}"/>
    <cellStyle name="Input [yellow] 3 3 2 8 2" xfId="5418" xr:uid="{3415CD6E-6FBA-4D68-B8AA-8E9990DD6176}"/>
    <cellStyle name="Input [yellow] 3 3 2 8 3" xfId="5692" xr:uid="{1BE618FC-3567-4D9A-B5D6-1E11307852C2}"/>
    <cellStyle name="Input [yellow] 3 3 2 9" xfId="4502" xr:uid="{03E17D30-1D56-45E0-AF3A-E09D5BD52DCC}"/>
    <cellStyle name="Input [yellow] 3 3 2 9 2" xfId="6435" xr:uid="{BE77EA80-54BC-46E9-84E8-FEE3F21C4ECB}"/>
    <cellStyle name="Input [yellow] 3 3 2 9 3" xfId="6738" xr:uid="{D8028B18-E156-44BA-BB83-9606C4A69215}"/>
    <cellStyle name="Input [yellow] 3 3 3" xfId="1549" xr:uid="{28B0065B-A92A-46AA-9156-09CD6EF0453D}"/>
    <cellStyle name="Input [yellow] 3 3 3 2" xfId="3438" xr:uid="{66B95BAC-55FA-49A0-88D9-1B0BB340DBE4}"/>
    <cellStyle name="Input [yellow] 3 3 3 2 2" xfId="5814" xr:uid="{967DD1E2-5B96-4DA5-8EAA-2484CA333A60}"/>
    <cellStyle name="Input [yellow] 3 3 3 2 3" xfId="4779" xr:uid="{87D556E5-114F-488A-8162-1C7B189B37CA}"/>
    <cellStyle name="Input [yellow] 3 3 3 3" xfId="4499" xr:uid="{FEA03047-8267-41FB-801E-796BA35235F1}"/>
    <cellStyle name="Input [yellow] 3 3 3 3 2" xfId="6432" xr:uid="{CBA0FCA1-FA69-4C74-863B-8EA11B42151E}"/>
    <cellStyle name="Input [yellow] 3 3 3 3 3" xfId="5693" xr:uid="{3045AB2B-21C5-410D-A0BA-90BDF275C17C}"/>
    <cellStyle name="Input [yellow] 3 3 3 4" xfId="5025" xr:uid="{FBE76A70-1633-41E7-BD10-677C32739754}"/>
    <cellStyle name="Input [yellow] 3 3 3 5" xfId="5981" xr:uid="{C4C93081-5596-419B-A4DE-C64E84B8048E}"/>
    <cellStyle name="Input [yellow] 3 3 4" xfId="2332" xr:uid="{7C7AE267-FBC5-4CA4-9F8A-E5F4CD018432}"/>
    <cellStyle name="Input [yellow] 3 3 4 2" xfId="4217" xr:uid="{9C7800B4-E90A-4260-934E-9F6D7D22A0A8}"/>
    <cellStyle name="Input [yellow] 3 3 4 2 2" xfId="6150" xr:uid="{0E669F18-2353-454D-A812-2C062CDE29C9}"/>
    <cellStyle name="Input [yellow] 3 3 4 2 3" xfId="6667" xr:uid="{863FF7F8-BFED-488D-B557-27410B40D22F}"/>
    <cellStyle name="Input [yellow] 3 3 4 3" xfId="4373" xr:uid="{77780F7C-5FBD-463E-A980-7A2F18CB8FEE}"/>
    <cellStyle name="Input [yellow] 3 3 4 3 2" xfId="6306" xr:uid="{2E6CE309-E2A0-498E-8648-A90108A117EF}"/>
    <cellStyle name="Input [yellow] 3 3 4 3 3" xfId="6746" xr:uid="{E926DA79-37EA-4F58-A165-13361F643B6E}"/>
    <cellStyle name="Input [yellow] 3 3 4 4" xfId="5351" xr:uid="{23417CD7-F100-4DE8-9232-BFEBEBC3F02E}"/>
    <cellStyle name="Input [yellow] 3 3 4 5" xfId="4867" xr:uid="{DC9BBA69-AAB1-4AAD-9347-7946F0E5E764}"/>
    <cellStyle name="Input [yellow] 3 3 5" xfId="2302" xr:uid="{EB40BF73-D45E-4EE5-9E7A-FE20A96E358E}"/>
    <cellStyle name="Input [yellow] 3 3 5 2" xfId="4188" xr:uid="{04ACC463-5659-4E6F-9618-A36AEAAE7D67}"/>
    <cellStyle name="Input [yellow] 3 3 5 2 2" xfId="6121" xr:uid="{BC6DE7CB-06D4-42F4-9850-3D01B8C8FEEA}"/>
    <cellStyle name="Input [yellow] 3 3 5 2 3" xfId="6627" xr:uid="{53B51AB7-08BF-4CE9-964D-D6F846BC8F9D}"/>
    <cellStyle name="Input [yellow] 3 3 5 3" xfId="4343" xr:uid="{A71345A8-B2C5-40C3-AE98-82D2E91AB490}"/>
    <cellStyle name="Input [yellow] 3 3 5 3 2" xfId="6276" xr:uid="{E0B15B22-C073-490C-9980-07A0C2DA6BAC}"/>
    <cellStyle name="Input [yellow] 3 3 5 3 3" xfId="5785" xr:uid="{175A3F79-CD0C-45F0-B3E7-B8906BC512AB}"/>
    <cellStyle name="Input [yellow] 3 3 5 4" xfId="5322" xr:uid="{96DF075D-968E-4ACC-8860-356E349C7947}"/>
    <cellStyle name="Input [yellow] 3 3 5 5" xfId="6802" xr:uid="{C7252DA5-6BC8-4B76-ABDC-0E791DE667BD}"/>
    <cellStyle name="Input [yellow] 3 3 6" xfId="2505" xr:uid="{9EFFF582-2730-4141-A8EC-AC04B44FE732}"/>
    <cellStyle name="Input [yellow] 3 3 6 2" xfId="5476" xr:uid="{45796AB5-C7F6-4072-9134-1186775EE897}"/>
    <cellStyle name="Input [yellow] 3 3 6 3" xfId="424" xr:uid="{DC9EE3C0-F76C-4BEC-8776-89E2E560B390}"/>
    <cellStyle name="Input [yellow] 3 3 7" xfId="4629" xr:uid="{CAB0D206-57B1-4D3A-9BB1-12A80D19D982}"/>
    <cellStyle name="Input [yellow] 3 3 7 2" xfId="6562" xr:uid="{592B50C2-9B91-4179-A4A1-BCFD1CA21D57}"/>
    <cellStyle name="Input [yellow] 3 3 7 3" xfId="6899" xr:uid="{91E8DFD5-E975-42F9-94FB-DA6CC668733D}"/>
    <cellStyle name="Input [yellow] 3 3 8" xfId="597" xr:uid="{1BAA1820-1C0F-4184-85F0-17AD8CAFB4AB}"/>
    <cellStyle name="Input [yellow] 3 3 9" xfId="6792" xr:uid="{625E8C97-9AEE-4298-A4D3-96745887E21D}"/>
    <cellStyle name="Input [yellow] 3 4" xfId="882" xr:uid="{2DBA8AEF-0201-49C2-8297-64B3658E6036}"/>
    <cellStyle name="Input [yellow] 3 4 10" xfId="4784" xr:uid="{25511A01-C22F-48D9-8C19-3A322CD4F066}"/>
    <cellStyle name="Input [yellow] 3 4 11" xfId="4770" xr:uid="{13ECB506-943A-4EA3-804D-80810453E6B6}"/>
    <cellStyle name="Input [yellow] 3 4 12" xfId="6886" xr:uid="{A1F40D4F-D30A-45F4-B629-D1B4054EEDDF}"/>
    <cellStyle name="Input [yellow] 3 4 2" xfId="1768" xr:uid="{47A2796B-CF0E-46F8-A0CB-46C4E055A6AC}"/>
    <cellStyle name="Input [yellow] 3 4 2 2" xfId="3657" xr:uid="{037E1DDB-6C05-4C04-85D4-963497C0C723}"/>
    <cellStyle name="Input [yellow] 3 4 2 2 2" xfId="5895" xr:uid="{B35F528D-DAD7-4D5E-8F29-88D1B94142D5}"/>
    <cellStyle name="Input [yellow] 3 4 2 2 3" xfId="6628" xr:uid="{A2CFE9AD-6881-4F10-8A45-8F3CC882F6A7}"/>
    <cellStyle name="Input [yellow] 3 4 2 3" xfId="4344" xr:uid="{198FC40F-4523-4DA4-830C-35A502923BB7}"/>
    <cellStyle name="Input [yellow] 3 4 2 3 2" xfId="6277" xr:uid="{A1B84FE4-D196-4E79-B37F-187DA958E2AA}"/>
    <cellStyle name="Input [yellow] 3 4 2 3 3" xfId="5546" xr:uid="{5A1D18E9-1071-4A9F-9959-84C5FB5458A0}"/>
    <cellStyle name="Input [yellow] 3 4 2 4" xfId="5107" xr:uid="{12116B66-58BE-47C8-B9DA-1C4B4DE135D5}"/>
    <cellStyle name="Input [yellow] 3 4 2 5" xfId="5096" xr:uid="{445206B4-4552-46B6-862F-ABFAFB69D5FD}"/>
    <cellStyle name="Input [yellow] 3 4 3" xfId="2271" xr:uid="{B65EC8F4-4FD7-412B-A6C3-909EE3E51584}"/>
    <cellStyle name="Input [yellow] 3 4 3 2" xfId="4160" xr:uid="{2AE89FC4-3B4F-4946-97EB-540B8458AC38}"/>
    <cellStyle name="Input [yellow] 3 4 3 2 2" xfId="6093" xr:uid="{8D4575FA-C66B-415F-9583-9F9C56B76FDE}"/>
    <cellStyle name="Input [yellow] 3 4 3 2 3" xfId="5112" xr:uid="{72B1D12C-6A1D-48CC-A75B-E8650E41039F}"/>
    <cellStyle name="Input [yellow] 3 4 3 3" xfId="4639" xr:uid="{30A330DA-0729-4354-9DBD-F406410D197C}"/>
    <cellStyle name="Input [yellow] 3 4 3 3 2" xfId="6572" xr:uid="{A2DE4CD8-A426-46DD-90A4-5D6D883F74D3}"/>
    <cellStyle name="Input [yellow] 3 4 3 3 3" xfId="6909" xr:uid="{1BF526FB-35FC-4CC8-87DD-A2BA006A9C13}"/>
    <cellStyle name="Input [yellow] 3 4 3 4" xfId="4479" xr:uid="{0AB2615B-D88F-4AF6-86B0-DF33A15CFB84}"/>
    <cellStyle name="Input [yellow] 3 4 3 4 2" xfId="6412" xr:uid="{2147C893-B39E-4E07-ACDF-5AD846F3CFC6}"/>
    <cellStyle name="Input [yellow] 3 4 3 4 3" xfId="5180" xr:uid="{763E9E5D-FDFE-4BD7-A13F-78144062D2B1}"/>
    <cellStyle name="Input [yellow] 3 4 3 5" xfId="4673" xr:uid="{A73DE2AA-414C-480E-9022-1C68D169960C}"/>
    <cellStyle name="Input [yellow] 3 4 3 5 2" xfId="6606" xr:uid="{227C1E5B-F971-4535-9CA5-842D09472843}"/>
    <cellStyle name="Input [yellow] 3 4 3 5 3" xfId="6943" xr:uid="{78221799-9711-4823-8F86-38D59D94E2A3}"/>
    <cellStyle name="Input [yellow] 3 4 3 6" xfId="5294" xr:uid="{F757C97B-F4AB-4827-8A94-8342C7B58CD4}"/>
    <cellStyle name="Input [yellow] 3 4 3 7" xfId="5935" xr:uid="{1F47DE50-8BA3-4BAE-BAA3-58C827B8FD04}"/>
    <cellStyle name="Input [yellow] 3 4 3 8" xfId="6781" xr:uid="{D1A252FE-C422-42C2-8C9A-38B4F483AEA8}"/>
    <cellStyle name="Input [yellow] 3 4 4" xfId="2258" xr:uid="{F9750FE2-8E36-480A-8C87-CF976E3C3662}"/>
    <cellStyle name="Input [yellow] 3 4 4 2" xfId="4147" xr:uid="{2D6169F0-07BB-4851-AA27-61588994CB0F}"/>
    <cellStyle name="Input [yellow] 3 4 4 2 2" xfId="6080" xr:uid="{3DFF3AB1-6BDA-479C-ACF5-A051BFAB12A1}"/>
    <cellStyle name="Input [yellow] 3 4 4 2 3" xfId="5627" xr:uid="{2DEFB0A1-16A8-431E-9927-5FF28EF10FFD}"/>
    <cellStyle name="Input [yellow] 3 4 4 3" xfId="4403" xr:uid="{EB703D22-C61F-416A-B3F0-4EEC43DA1383}"/>
    <cellStyle name="Input [yellow] 3 4 4 3 2" xfId="6336" xr:uid="{74ED9773-851A-4D07-A4CD-6599276FDC61}"/>
    <cellStyle name="Input [yellow] 3 4 4 3 3" xfId="5974" xr:uid="{99A62EF1-F00A-4053-82E7-9CE24AED2755}"/>
    <cellStyle name="Input [yellow] 3 4 4 4" xfId="5281" xr:uid="{DF1BB99D-508E-4D8A-B49E-48D08CDD2FA6}"/>
    <cellStyle name="Input [yellow] 3 4 4 5" xfId="459" xr:uid="{3DD33C5B-4472-42A2-B96D-CE583F2554B3}"/>
    <cellStyle name="Input [yellow] 3 4 5" xfId="2226" xr:uid="{6540E524-E313-4C1F-AC36-53042E554BDD}"/>
    <cellStyle name="Input [yellow] 3 4 5 2" xfId="4115" xr:uid="{E53CD991-E4D3-4C1B-B3FC-784DE3886584}"/>
    <cellStyle name="Input [yellow] 3 4 5 2 2" xfId="6048" xr:uid="{31981F0F-0E4F-41BD-A1DE-428C27B07222}"/>
    <cellStyle name="Input [yellow] 3 4 5 2 3" xfId="5574" xr:uid="{D0D71FFD-40C6-4D91-8D5A-AB5084AF42BE}"/>
    <cellStyle name="Input [yellow] 3 4 5 3" xfId="4561" xr:uid="{350227B1-0A20-4DA5-9623-F89B1DFFA6D4}"/>
    <cellStyle name="Input [yellow] 3 4 5 3 2" xfId="6494" xr:uid="{B0E77579-E951-4BFB-8C5A-3B4D8493362E}"/>
    <cellStyle name="Input [yellow] 3 4 5 3 3" xfId="5603" xr:uid="{2AC260E4-6A45-4C01-ADA7-49D3B7AEA6F3}"/>
    <cellStyle name="Input [yellow] 3 4 5 4" xfId="5249" xr:uid="{D5CAAEE6-0959-4FDB-BE87-D8AB713CF689}"/>
    <cellStyle name="Input [yellow] 3 4 5 5" xfId="6823" xr:uid="{FAD98B81-890F-4394-AFF7-AFCCBFAF6A77}"/>
    <cellStyle name="Input [yellow] 3 4 6" xfId="2303" xr:uid="{F76D232F-F88A-4794-9A50-B30161E5AA85}"/>
    <cellStyle name="Input [yellow] 3 4 6 2" xfId="4189" xr:uid="{5B9B6CFF-2E40-459F-9FCC-3CEAABD70F17}"/>
    <cellStyle name="Input [yellow] 3 4 6 2 2" xfId="6122" xr:uid="{4A425EC0-F3D5-46E9-9D1B-5A9C3783D7DC}"/>
    <cellStyle name="Input [yellow] 3 4 6 2 3" xfId="4768" xr:uid="{4482CC63-64F8-4D15-80A2-EBDAC3BFF53F}"/>
    <cellStyle name="Input [yellow] 3 4 6 3" xfId="4291" xr:uid="{2A51C599-44BD-4BB7-B48B-CE1CE4D88FF0}"/>
    <cellStyle name="Input [yellow] 3 4 6 3 2" xfId="6224" xr:uid="{0CBFDFD0-04E8-49B1-85AA-C9403C083D14}"/>
    <cellStyle name="Input [yellow] 3 4 6 3 3" xfId="5617" xr:uid="{066B8A96-4C09-4A46-AD30-5E6B642C0506}"/>
    <cellStyle name="Input [yellow] 3 4 6 4" xfId="5323" xr:uid="{16076C54-3F6E-457F-BBCB-E81C1546FC7B}"/>
    <cellStyle name="Input [yellow] 3 4 6 5" xfId="5771" xr:uid="{5C8D082F-E68D-47B4-A588-577E044BC160}"/>
    <cellStyle name="Input [yellow] 3 4 7" xfId="2389" xr:uid="{90BC48DF-C229-401F-9589-C1AADF458F7E}"/>
    <cellStyle name="Input [yellow] 3 4 7 2" xfId="4271" xr:uid="{2731CD8E-5F0F-4B01-8922-080507847ABB}"/>
    <cellStyle name="Input [yellow] 3 4 7 2 2" xfId="6204" xr:uid="{6253D45D-2EC3-41A3-9FFA-BE9BF485C813}"/>
    <cellStyle name="Input [yellow] 3 4 7 2 3" xfId="6023" xr:uid="{A8AD1637-C8FA-494B-84A4-7500A39D3EBA}"/>
    <cellStyle name="Input [yellow] 3 4 7 3" xfId="4663" xr:uid="{29AD4345-22C7-4442-BA60-7FE22AAF669D}"/>
    <cellStyle name="Input [yellow] 3 4 7 3 2" xfId="6596" xr:uid="{DA8461C2-1D94-47C3-AEDE-95D751AF254E}"/>
    <cellStyle name="Input [yellow] 3 4 7 3 3" xfId="6933" xr:uid="{5F09414B-433E-43B1-9413-E1672F4BE7FD}"/>
    <cellStyle name="Input [yellow] 3 4 7 4" xfId="5407" xr:uid="{CB5969E1-2BA3-48F1-9DE3-7C036838A152}"/>
    <cellStyle name="Input [yellow] 3 4 7 5" xfId="4730" xr:uid="{E15FD899-6E6E-4300-A8DC-3D45FCC3B4FE}"/>
    <cellStyle name="Input [yellow] 3 4 8" xfId="4416" xr:uid="{686CD722-55DC-4C98-83CF-1B23797A4FB7}"/>
    <cellStyle name="Input [yellow] 3 4 8 2" xfId="6349" xr:uid="{3167C004-A4C2-4CA2-865B-9F4C948B3F20}"/>
    <cellStyle name="Input [yellow] 3 4 8 3" xfId="629" xr:uid="{5711966E-3204-4DEC-8340-A87A58CA84E4}"/>
    <cellStyle name="Input [yellow] 3 4 9" xfId="4628" xr:uid="{E6FC2E38-81E4-4544-A461-9ACFBB8EFBBB}"/>
    <cellStyle name="Input [yellow] 3 4 9 2" xfId="6561" xr:uid="{ACF08556-654C-4557-A08A-6AEEBEA5AD9E}"/>
    <cellStyle name="Input [yellow] 3 4 9 3" xfId="6898" xr:uid="{B0B7924C-D044-4673-8AD3-6D1F1E483CDD}"/>
    <cellStyle name="Input [yellow] 3 5" xfId="1462" xr:uid="{67E2B2F4-0C05-48E0-ABB6-B0B94DA97BBD}"/>
    <cellStyle name="Input [yellow] 3 5 2" xfId="3351" xr:uid="{937F05A5-4BD4-4EFB-8EE0-3EA2469AC6B2}"/>
    <cellStyle name="Input [yellow] 3 5 2 2" xfId="5778" xr:uid="{976BBE7D-D12C-46E9-A652-42F03A580403}"/>
    <cellStyle name="Input [yellow] 3 5 2 3" xfId="6622" xr:uid="{9473BCD0-7931-41AB-8A7F-AA45781041D9}"/>
    <cellStyle name="Input [yellow] 3 5 3" xfId="4466" xr:uid="{2A05BD0F-8F48-4C5A-A07C-414EB9186B4F}"/>
    <cellStyle name="Input [yellow] 3 5 3 2" xfId="6399" xr:uid="{0BC0C7B2-8DD5-44A0-A68A-E66509D8B912}"/>
    <cellStyle name="Input [yellow] 3 5 3 3" xfId="5763" xr:uid="{634C9E03-C24E-468B-B87A-46595AA79DE7}"/>
    <cellStyle name="Input [yellow] 3 5 4" xfId="4994" xr:uid="{4CF9D3BE-62BD-46A6-8288-ACD49CD5F8E7}"/>
    <cellStyle name="Input [yellow] 3 5 5" xfId="5544" xr:uid="{ECBC3360-19B7-4D46-A0D1-8C75C948D4B6}"/>
    <cellStyle name="Input [yellow] 3 6" xfId="2259" xr:uid="{1D1C0672-6E8A-4F88-991D-FF88B05920EB}"/>
    <cellStyle name="Input [yellow] 3 6 2" xfId="4148" xr:uid="{A4E88EB7-A4BB-4E8C-9989-3268938A65D0}"/>
    <cellStyle name="Input [yellow] 3 6 2 2" xfId="6081" xr:uid="{968C02D1-A341-49AD-ABFF-C8BB8307673B}"/>
    <cellStyle name="Input [yellow] 3 6 2 3" xfId="6742" xr:uid="{CA9420D1-2820-4787-AF0C-24F367FE92A8}"/>
    <cellStyle name="Input [yellow] 3 6 3" xfId="4543" xr:uid="{ADA70AA7-3E28-4438-828C-DA67EA76C4C0}"/>
    <cellStyle name="Input [yellow] 3 6 3 2" xfId="6476" xr:uid="{4E769E96-59CF-4336-9928-076E452776B7}"/>
    <cellStyle name="Input [yellow] 3 6 3 3" xfId="4829" xr:uid="{E560B84A-9F57-4F8F-96EB-F7EC7F6E65D8}"/>
    <cellStyle name="Input [yellow] 3 6 4" xfId="5282" xr:uid="{03D64761-FA4F-49A6-9895-B8FE29F04D85}"/>
    <cellStyle name="Input [yellow] 3 6 5" xfId="6865" xr:uid="{149A39FA-8CC6-4311-9341-BA7C0E47AB0F}"/>
    <cellStyle name="Input [yellow] 3 7" xfId="2381" xr:uid="{FC3AA3C9-9AB0-479A-8FAD-F12DBBF1638F}"/>
    <cellStyle name="Input [yellow] 3 7 2" xfId="4263" xr:uid="{3BB886B6-2CFF-49E2-8BC9-E8ECE4A04837}"/>
    <cellStyle name="Input [yellow] 3 7 2 2" xfId="6196" xr:uid="{FCF0AE51-B3C5-4AC6-B71D-F6C2A3462860}"/>
    <cellStyle name="Input [yellow] 3 7 2 3" xfId="5558" xr:uid="{1003D611-4D0A-4358-A82F-57256FBAC633}"/>
    <cellStyle name="Input [yellow] 3 7 3" xfId="4655" xr:uid="{1EE7CD87-4F3F-4C93-B9B9-E50C7F2E8FEB}"/>
    <cellStyle name="Input [yellow] 3 7 3 2" xfId="6588" xr:uid="{45610D7D-B494-46FD-8722-AF73E0C7798E}"/>
    <cellStyle name="Input [yellow] 3 7 3 3" xfId="6925" xr:uid="{597A0066-EC27-4FC3-8D1C-496A75E2F711}"/>
    <cellStyle name="Input [yellow] 3 7 4" xfId="5399" xr:uid="{D9B9782B-D68F-486B-8CB4-B17B692AF400}"/>
    <cellStyle name="Input [yellow] 3 7 5" xfId="6779" xr:uid="{D8F1851F-2AB4-4F6B-8BEC-3205D16EF832}"/>
    <cellStyle name="Input [yellow] 3 8" xfId="2439" xr:uid="{01C8AB70-76A1-4177-B3AA-9935D9C92D88}"/>
    <cellStyle name="Input [yellow] 3 8 2" xfId="5446" xr:uid="{CC899B26-4EC9-417B-BB27-29A5F56FC37E}"/>
    <cellStyle name="Input [yellow] 3 8 3" xfId="5044" xr:uid="{323D9763-BDD6-4FF0-B24B-E85EC8A1150C}"/>
    <cellStyle name="Input [yellow] 3 9" xfId="4488" xr:uid="{DC3D8FFB-E1FA-428F-844C-87E71CA0B693}"/>
    <cellStyle name="Input [yellow] 3 9 2" xfId="6421" xr:uid="{98910055-00F8-4B63-975C-1D3D97B5E117}"/>
    <cellStyle name="Input [yellow] 3 9 3" xfId="5562" xr:uid="{05D92DE4-B1AD-4E45-8CBA-8EC013F9F562}"/>
    <cellStyle name="Input [yellow] 4" xfId="143" xr:uid="{00000000-0005-0000-0000-0000D9000000}"/>
    <cellStyle name="Input [yellow] 4 10" xfId="465" xr:uid="{9869E522-CBC5-4DC1-8FE0-EE26EDB0C81B}"/>
    <cellStyle name="Input [yellow] 4 11" xfId="5453" xr:uid="{8A92959B-4BF8-4A24-9E0D-723F55C72062}"/>
    <cellStyle name="Input [yellow] 4 2" xfId="343" xr:uid="{00000000-0005-0000-0000-0000DA000000}"/>
    <cellStyle name="Input [yellow] 4 2 2" xfId="940" xr:uid="{B0DC5CDC-C73F-43CD-AAAC-7D5F0E94F38D}"/>
    <cellStyle name="Input [yellow] 4 2 2 10" xfId="4803" xr:uid="{11C08064-25EE-4F5F-94E9-00936082AACD}"/>
    <cellStyle name="Input [yellow] 4 2 2 11" xfId="5970" xr:uid="{50423621-7F5F-4580-99A1-0B1508814A76}"/>
    <cellStyle name="Input [yellow] 4 2 2 12" xfId="455" xr:uid="{B59DBD52-1969-450F-AF38-3C9551FBF5B3}"/>
    <cellStyle name="Input [yellow] 4 2 2 2" xfId="1825" xr:uid="{E635C3B5-81BC-44EA-B103-66A5D91F6DEC}"/>
    <cellStyle name="Input [yellow] 4 2 2 2 2" xfId="3714" xr:uid="{31FDF895-8A33-4F80-815A-DAA036A7549C}"/>
    <cellStyle name="Input [yellow] 4 2 2 2 2 2" xfId="5920" xr:uid="{F79B932C-6D9F-48DA-B9F3-FE7A0B577D82}"/>
    <cellStyle name="Input [yellow] 4 2 2 2 2 3" xfId="4805" xr:uid="{A57494D9-F4E7-4CFA-9CD0-E34EB1434EEF}"/>
    <cellStyle name="Input [yellow] 4 2 2 2 3" xfId="2589" xr:uid="{ACCEFAE1-EAD6-4156-9499-C202D2B1EEB1}"/>
    <cellStyle name="Input [yellow] 4 2 2 2 3 2" xfId="5503" xr:uid="{DDD5E9DD-153E-40C7-9B4B-D846D22DF9E5}"/>
    <cellStyle name="Input [yellow] 4 2 2 2 3 3" xfId="5612" xr:uid="{92396A9F-03F6-483A-BB15-7B7EB8F8EDA5}"/>
    <cellStyle name="Input [yellow] 4 2 2 2 4" xfId="5126" xr:uid="{525CAF14-F842-4D78-ACE5-0412037B039F}"/>
    <cellStyle name="Input [yellow] 4 2 2 2 5" xfId="6701" xr:uid="{8810195F-193C-4351-A923-7D661664306E}"/>
    <cellStyle name="Input [yellow] 4 2 2 3" xfId="2286" xr:uid="{013C6643-A97E-40EB-B2EE-5B7CCACB7165}"/>
    <cellStyle name="Input [yellow] 4 2 2 3 2" xfId="4173" xr:uid="{6E36E553-3AB2-47B3-84C2-02F36CA5B00E}"/>
    <cellStyle name="Input [yellow] 4 2 2 3 2 2" xfId="6106" xr:uid="{678228FF-047D-4A34-AA04-663358D97CBB}"/>
    <cellStyle name="Input [yellow] 4 2 2 3 2 3" xfId="5703" xr:uid="{7ABFA3C3-DB41-4A5A-91ED-0973EB5D3024}"/>
    <cellStyle name="Input [yellow] 4 2 2 3 3" xfId="4646" xr:uid="{AE225B8C-07B5-4BE3-95BD-D27DF64CFF17}"/>
    <cellStyle name="Input [yellow] 4 2 2 3 3 2" xfId="6579" xr:uid="{23D432C8-72E8-439C-A730-03899CB628B3}"/>
    <cellStyle name="Input [yellow] 4 2 2 3 3 3" xfId="6916" xr:uid="{0A274B93-CA7E-4339-A55A-9212D3D57EF2}"/>
    <cellStyle name="Input [yellow] 4 2 2 3 4" xfId="4493" xr:uid="{6DDCE98C-7986-480F-9E7F-B027619D5BBE}"/>
    <cellStyle name="Input [yellow] 4 2 2 3 4 2" xfId="6426" xr:uid="{0745C823-2E48-4D47-ABA3-93855CB92336}"/>
    <cellStyle name="Input [yellow] 4 2 2 3 4 3" xfId="4848" xr:uid="{60B9C34F-9708-4239-AD3B-537D5E40C73D}"/>
    <cellStyle name="Input [yellow] 4 2 2 3 5" xfId="4680" xr:uid="{9AA70899-BE3C-432D-9246-6163563DB003}"/>
    <cellStyle name="Input [yellow] 4 2 2 3 5 2" xfId="6613" xr:uid="{B0A6F70D-A7D2-49A5-9A93-3411584FD999}"/>
    <cellStyle name="Input [yellow] 4 2 2 3 5 3" xfId="6950" xr:uid="{3E1183DD-C936-4710-9FFD-7C25074E3A04}"/>
    <cellStyle name="Input [yellow] 4 2 2 3 6" xfId="5307" xr:uid="{C94319F7-665F-470D-9E34-02A2F35C5BA0}"/>
    <cellStyle name="Input [yellow] 4 2 2 3 7" xfId="5948" xr:uid="{787CC910-EC43-43D4-B3B8-EE96D660C167}"/>
    <cellStyle name="Input [yellow] 4 2 2 3 8" xfId="5552" xr:uid="{9B161B15-9CE1-4894-8507-832E94BCD168}"/>
    <cellStyle name="Input [yellow] 4 2 2 4" xfId="1388" xr:uid="{84F315E8-AC82-48DB-8A87-81CA42318BA7}"/>
    <cellStyle name="Input [yellow] 4 2 2 4 2" xfId="3277" xr:uid="{3F4E0D9E-A06D-43B3-AB25-2190CC49A722}"/>
    <cellStyle name="Input [yellow] 4 2 2 4 2 2" xfId="5744" xr:uid="{E42076A5-2B9D-48CD-B74E-76CE7DF2CAB5}"/>
    <cellStyle name="Input [yellow] 4 2 2 4 2 3" xfId="5885" xr:uid="{AF5F94F7-4B1F-495F-9835-3E0C50A326FE}"/>
    <cellStyle name="Input [yellow] 4 2 2 4 3" xfId="4287" xr:uid="{C0B20097-12C6-45AA-A21A-7E3D2488A66C}"/>
    <cellStyle name="Input [yellow] 4 2 2 4 3 2" xfId="6220" xr:uid="{F10CAA90-D85E-469A-84E8-8D36284911D4}"/>
    <cellStyle name="Input [yellow] 4 2 2 4 3 3" xfId="5005" xr:uid="{F2E404C6-4675-4D34-9F51-188D39677649}"/>
    <cellStyle name="Input [yellow] 4 2 2 4 4" xfId="4965" xr:uid="{BFED762E-BE9A-4C04-890E-361862890783}"/>
    <cellStyle name="Input [yellow] 4 2 2 4 5" xfId="5198" xr:uid="{5896756A-612F-4322-87D5-B64CFFD4FA07}"/>
    <cellStyle name="Input [yellow] 4 2 2 5" xfId="2273" xr:uid="{AB1C45E0-6ECF-45A4-8929-7D13907B7ED4}"/>
    <cellStyle name="Input [yellow] 4 2 2 5 2" xfId="4162" xr:uid="{F87E7B70-401D-4F4C-86D3-515117AF6DEF}"/>
    <cellStyle name="Input [yellow] 4 2 2 5 2 2" xfId="6095" xr:uid="{3D3B189C-E82B-42B4-8BC4-00569F15466E}"/>
    <cellStyle name="Input [yellow] 4 2 2 5 2 3" xfId="5101" xr:uid="{E42AD456-265D-4FA0-9D8B-AB13EC21AE2F}"/>
    <cellStyle name="Input [yellow] 4 2 2 5 3" xfId="4432" xr:uid="{C78D7A00-4285-4B69-93E8-AC38119E713D}"/>
    <cellStyle name="Input [yellow] 4 2 2 5 3 2" xfId="6365" xr:uid="{714C41ED-7DAC-47BE-98CE-8073A7B3F67A}"/>
    <cellStyle name="Input [yellow] 4 2 2 5 3 3" xfId="5135" xr:uid="{673D9B04-8D02-492B-8744-D7D65DE7DB9D}"/>
    <cellStyle name="Input [yellow] 4 2 2 5 4" xfId="5296" xr:uid="{45D35446-D1CB-4E7E-B0D3-BE9B0554000B}"/>
    <cellStyle name="Input [yellow] 4 2 2 5 5" xfId="6867" xr:uid="{E0827DDA-B7D3-4540-9738-3294CB184237}"/>
    <cellStyle name="Input [yellow] 4 2 2 6" xfId="2339" xr:uid="{9BCA428A-A99A-4178-B472-A5B29A1A9670}"/>
    <cellStyle name="Input [yellow] 4 2 2 6 2" xfId="4224" xr:uid="{5EA82BBF-0E1C-47DF-B479-B6DD63EB8C01}"/>
    <cellStyle name="Input [yellow] 4 2 2 6 2 2" xfId="6157" xr:uid="{5740B950-4A76-4E8A-965E-550F6EB94859}"/>
    <cellStyle name="Input [yellow] 4 2 2 6 2 3" xfId="5178" xr:uid="{ED1A5D63-1361-4362-B000-327AA60F7E31}"/>
    <cellStyle name="Input [yellow] 4 2 2 6 3" xfId="4566" xr:uid="{E08514A8-BCD1-417B-B7B7-9BC272F9E4C1}"/>
    <cellStyle name="Input [yellow] 4 2 2 6 3 2" xfId="6499" xr:uid="{38F3CC23-224E-4527-8A03-B436319E9DF5}"/>
    <cellStyle name="Input [yellow] 4 2 2 6 3 3" xfId="4854" xr:uid="{D37E4F41-7879-4597-A2D6-3B4529CB48FF}"/>
    <cellStyle name="Input [yellow] 4 2 2 6 4" xfId="5358" xr:uid="{A4574828-93D7-4F60-8B6B-02DEA4F2B047}"/>
    <cellStyle name="Input [yellow] 4 2 2 6 5" xfId="6887" xr:uid="{AFF7F490-DE65-4146-A55C-FC3E74A5F1E6}"/>
    <cellStyle name="Input [yellow] 4 2 2 7" xfId="2350" xr:uid="{EA8B90D1-5A91-4645-AA01-744E19B4ACD5}"/>
    <cellStyle name="Input [yellow] 4 2 2 7 2" xfId="4235" xr:uid="{425E59BF-7E42-478B-BF3A-8ACE42EAA177}"/>
    <cellStyle name="Input [yellow] 4 2 2 7 2 2" xfId="6168" xr:uid="{1B1EA199-506C-4D5E-BBE7-C65A13E16343}"/>
    <cellStyle name="Input [yellow] 4 2 2 7 2 3" xfId="4760" xr:uid="{0BC0326C-A066-43BC-8A0F-FBB8355BA9A7}"/>
    <cellStyle name="Input [yellow] 4 2 2 7 3" xfId="4496" xr:uid="{A28E1888-D519-402F-BCCB-0201A1D48D07}"/>
    <cellStyle name="Input [yellow] 4 2 2 7 3 2" xfId="6429" xr:uid="{7B0602D4-5F6A-470A-9376-ADA0EEB92366}"/>
    <cellStyle name="Input [yellow] 4 2 2 7 3 3" xfId="5009" xr:uid="{12BA4732-42FB-46B5-91A3-DFA08CBCFD99}"/>
    <cellStyle name="Input [yellow] 4 2 2 7 4" xfId="5369" xr:uid="{CA0709C8-5610-4E4E-95D4-D1D72591E617}"/>
    <cellStyle name="Input [yellow] 4 2 2 7 5" xfId="6656" xr:uid="{86563C81-83AB-4AE6-A67D-55E487E043B3}"/>
    <cellStyle name="Input [yellow] 4 2 2 8" xfId="4354" xr:uid="{F76494B3-B6D2-4BF0-B909-1ECF9B17B46A}"/>
    <cellStyle name="Input [yellow] 4 2 2 8 2" xfId="6287" xr:uid="{C283D6E5-958A-41EC-84AD-5258CB75C8AB}"/>
    <cellStyle name="Input [yellow] 4 2 2 8 3" xfId="5438" xr:uid="{C31260EA-C957-4CF7-B4D8-AA7167F5EFF7}"/>
    <cellStyle name="Input [yellow] 4 2 2 9" xfId="4578" xr:uid="{C08E0D92-F885-4067-86B7-D556FF267BF5}"/>
    <cellStyle name="Input [yellow] 4 2 2 9 2" xfId="6511" xr:uid="{AB66677C-ED04-43DD-9AF9-8159313D62D3}"/>
    <cellStyle name="Input [yellow] 4 2 2 9 3" xfId="5224" xr:uid="{3BBE2DF3-EB9F-438A-AA1B-9A6C79A3AEB9}"/>
    <cellStyle name="Input [yellow] 4 2 3" xfId="2214" xr:uid="{AB780E5F-FA89-490A-B7F4-87931680CDCB}"/>
    <cellStyle name="Input [yellow] 4 2 3 2" xfId="4103" xr:uid="{AF8C0F9C-DF24-4B61-B420-30D6E901763D}"/>
    <cellStyle name="Input [yellow] 4 2 3 2 2" xfId="6036" xr:uid="{602068EF-A348-443D-9B30-127D70EC4781}"/>
    <cellStyle name="Input [yellow] 4 2 3 2 3" xfId="4927" xr:uid="{F10F036D-7680-4D1E-85F2-4BFB96194008}"/>
    <cellStyle name="Input [yellow] 4 2 3 3" xfId="4292" xr:uid="{0C7E6DFF-C239-412B-BAFF-72E0A8EAA1B7}"/>
    <cellStyle name="Input [yellow] 4 2 3 3 2" xfId="6225" xr:uid="{BCBFBDEF-FDCA-4761-B8EE-49620A220B43}"/>
    <cellStyle name="Input [yellow] 4 2 3 3 3" xfId="5160" xr:uid="{068CAA9E-83BD-4B5A-88D0-1189A4909401}"/>
    <cellStyle name="Input [yellow] 4 2 3 4" xfId="5237" xr:uid="{52129827-D2B2-41BD-94F4-36364AD788C0}"/>
    <cellStyle name="Input [yellow] 4 2 3 5" xfId="6891" xr:uid="{5E8FE98E-6247-4E98-BC27-9F8AC1ABD598}"/>
    <cellStyle name="Input [yellow] 4 2 4" xfId="2240" xr:uid="{58878E64-BA8B-4FEA-AD60-4510F4C45E2A}"/>
    <cellStyle name="Input [yellow] 4 2 4 2" xfId="4129" xr:uid="{087A96FA-0D59-4240-959D-F7D72D641173}"/>
    <cellStyle name="Input [yellow] 4 2 4 2 2" xfId="6062" xr:uid="{912BA99C-6593-4297-BC6F-AB63430B86DC}"/>
    <cellStyle name="Input [yellow] 4 2 4 2 3" xfId="5067" xr:uid="{E3A8B5D0-715B-453E-B0EF-55824C13ECC0}"/>
    <cellStyle name="Input [yellow] 4 2 4 3" xfId="4604" xr:uid="{99F62A30-E6A0-4CB6-BA2C-03B399306F21}"/>
    <cellStyle name="Input [yellow] 4 2 4 3 2" xfId="6537" xr:uid="{37F747E2-BB10-4822-8DC5-527C0BF7E7CD}"/>
    <cellStyle name="Input [yellow] 4 2 4 3 3" xfId="5668" xr:uid="{05BE431B-49C3-4C3A-BC27-B887E3EC5FFD}"/>
    <cellStyle name="Input [yellow] 4 2 4 4" xfId="5263" xr:uid="{35B7130D-DA28-401A-9D16-356CCC3E7CE5}"/>
    <cellStyle name="Input [yellow] 4 2 4 5" xfId="6816" xr:uid="{5AE2125E-18F0-4944-A783-3735DDAFCE23}"/>
    <cellStyle name="Input [yellow] 4 2 5" xfId="1360" xr:uid="{8D0C4803-0728-4C95-BD33-006772231C0D}"/>
    <cellStyle name="Input [yellow] 4 2 5 2" xfId="3249" xr:uid="{7B6BDAFF-9F50-4C51-A249-CA793D969CCA}"/>
    <cellStyle name="Input [yellow] 4 2 5 2 2" xfId="5716" xr:uid="{37CB1283-2939-47AB-9E58-2C7C2145E00C}"/>
    <cellStyle name="Input [yellow] 4 2 5 2 3" xfId="4765" xr:uid="{4688BC98-D8A8-4C14-A440-59724EA5A3F4}"/>
    <cellStyle name="Input [yellow] 4 2 5 3" xfId="4570" xr:uid="{0F13FD9A-9A5E-4F86-9A52-2DBCC34A63C5}"/>
    <cellStyle name="Input [yellow] 4 2 5 3 2" xfId="6503" xr:uid="{DF671F7F-C10F-4FA9-9A2B-D53541B6C10E}"/>
    <cellStyle name="Input [yellow] 4 2 5 3 3" xfId="5046" xr:uid="{47B550CC-DE6C-496C-AF77-2924ADBE6C84}"/>
    <cellStyle name="Input [yellow] 4 2 5 4" xfId="4937" xr:uid="{3F5D56DC-13E5-4234-89D4-F460BD48D4C1}"/>
    <cellStyle name="Input [yellow] 4 2 5 5" xfId="4903" xr:uid="{7CE6E567-8515-4AF6-8775-C193E5CA8DEB}"/>
    <cellStyle name="Input [yellow] 4 2 6" xfId="2595" xr:uid="{DF46B705-DA18-4714-B444-48E6809C868F}"/>
    <cellStyle name="Input [yellow] 4 2 6 2" xfId="5508" xr:uid="{6C3B50CE-39AB-4872-A8C8-3E956AB07BB0}"/>
    <cellStyle name="Input [yellow] 4 2 6 3" xfId="6629" xr:uid="{F30F159B-F97D-4DF1-9719-5D8492C8B501}"/>
    <cellStyle name="Input [yellow] 4 2 7" xfId="4305" xr:uid="{232BF429-A7BD-4B53-BC5F-8557EB650376}"/>
    <cellStyle name="Input [yellow] 4 2 7 2" xfId="6238" xr:uid="{82929D77-329D-4C89-A742-5C296D6612DA}"/>
    <cellStyle name="Input [yellow] 4 2 7 3" xfId="5704" xr:uid="{0532D7B6-5506-487B-BAE7-B099A2882832}"/>
    <cellStyle name="Input [yellow] 4 2 8" xfId="4716" xr:uid="{DD97E8DF-003A-4749-A6FB-8E34A6100282}"/>
    <cellStyle name="Input [yellow] 4 2 9" xfId="4873" xr:uid="{E8E0252E-41D1-4AC8-A95F-53A87700B050}"/>
    <cellStyle name="Input [yellow] 4 3" xfId="220" xr:uid="{00000000-0005-0000-0000-0000DB000000}"/>
    <cellStyle name="Input [yellow] 4 3 2" xfId="928" xr:uid="{50E781AA-2318-47D0-B69C-861CE3FDA23E}"/>
    <cellStyle name="Input [yellow] 4 3 2 10" xfId="4797" xr:uid="{3F85BA11-7529-429A-98F8-7F6350D35795}"/>
    <cellStyle name="Input [yellow] 4 3 2 11" xfId="5879" xr:uid="{41E9A8EA-215F-44F0-8E1B-56F48200DB6E}"/>
    <cellStyle name="Input [yellow] 4 3 2 12" xfId="6809" xr:uid="{5992F6C5-7C72-4C62-84E8-1434C85E7767}"/>
    <cellStyle name="Input [yellow] 4 3 2 2" xfId="1813" xr:uid="{AFBA80AF-6EC6-4DA5-82BB-C9AFF407AED5}"/>
    <cellStyle name="Input [yellow] 4 3 2 2 2" xfId="3702" xr:uid="{2C44206A-892E-42F5-86EE-759A5844AC00}"/>
    <cellStyle name="Input [yellow] 4 3 2 2 2 2" xfId="5908" xr:uid="{F624726F-E2F4-49CD-8D3D-BA6A2A93C74A}"/>
    <cellStyle name="Input [yellow] 4 3 2 2 2 3" xfId="5761" xr:uid="{5CF4785F-BB85-4DF3-9DFF-B8D41854CBB0}"/>
    <cellStyle name="Input [yellow] 4 3 2 2 3" xfId="4402" xr:uid="{73911C71-C37B-4589-85E1-098ACB0F5858}"/>
    <cellStyle name="Input [yellow] 4 3 2 2 3 2" xfId="6335" xr:uid="{C1F5427E-E9E1-4DD1-8ADB-802DE62B51F7}"/>
    <cellStyle name="Input [yellow] 4 3 2 2 3 3" xfId="4682" xr:uid="{149C7F1D-A695-4B52-AF59-2176BE4AE279}"/>
    <cellStyle name="Input [yellow] 4 3 2 2 4" xfId="5120" xr:uid="{53BB80B4-E9C9-4BD8-88CD-3DCC0AF69ECF}"/>
    <cellStyle name="Input [yellow] 4 3 2 2 5" xfId="6618" xr:uid="{C4BA9662-44F9-485A-A433-189CD00D3976}"/>
    <cellStyle name="Input [yellow] 4 3 2 3" xfId="2279" xr:uid="{5D58A70F-146B-414B-A5CC-E8A1061C9863}"/>
    <cellStyle name="Input [yellow] 4 3 2 3 2" xfId="4167" xr:uid="{92B259E9-2AB1-4EBC-A193-70CC5BDCD585}"/>
    <cellStyle name="Input [yellow] 4 3 2 3 2 2" xfId="6100" xr:uid="{B86E1F50-455B-418B-88E7-E1A766DE8274}"/>
    <cellStyle name="Input [yellow] 4 3 2 3 2 3" xfId="5073" xr:uid="{573EEACC-1B1C-4AE2-8FB9-8625B25281B7}"/>
    <cellStyle name="Input [yellow] 4 3 2 3 3" xfId="4640" xr:uid="{90F4F688-1DCB-4C78-B15E-3F5A06F140EF}"/>
    <cellStyle name="Input [yellow] 4 3 2 3 3 2" xfId="6573" xr:uid="{0A8D5EF3-926F-45C5-A673-812F4F96FAD0}"/>
    <cellStyle name="Input [yellow] 4 3 2 3 3 3" xfId="6910" xr:uid="{E7266A7A-BCE9-4AB8-9A74-AD93BF43689A}"/>
    <cellStyle name="Input [yellow] 4 3 2 3 4" xfId="2841" xr:uid="{EF1BFCE7-ECEF-48AC-821A-24236728D80A}"/>
    <cellStyle name="Input [yellow] 4 3 2 3 4 2" xfId="5593" xr:uid="{63AEAEBA-CF5E-4FC2-837C-854803957952}"/>
    <cellStyle name="Input [yellow] 4 3 2 3 4 3" xfId="4894" xr:uid="{E859CD0A-9098-4591-9658-D1025990F2EA}"/>
    <cellStyle name="Input [yellow] 4 3 2 3 5" xfId="4674" xr:uid="{107D81B1-AD4A-4638-AB0C-6A0D2CA7BD2D}"/>
    <cellStyle name="Input [yellow] 4 3 2 3 5 2" xfId="6607" xr:uid="{1AA95877-D874-45D4-B9E2-C3D58EC1F51A}"/>
    <cellStyle name="Input [yellow] 4 3 2 3 5 3" xfId="6944" xr:uid="{00A535EF-0742-4B58-982B-48278ACD1A6F}"/>
    <cellStyle name="Input [yellow] 4 3 2 3 6" xfId="5301" xr:uid="{41B34D96-7C0D-41AA-A85D-1F3585E2483C}"/>
    <cellStyle name="Input [yellow] 4 3 2 3 7" xfId="5780" xr:uid="{377E623D-5550-44F5-8DEE-A7BEE3C74B59}"/>
    <cellStyle name="Input [yellow] 4 3 2 3 8" xfId="6895" xr:uid="{182F1136-BCBE-4B78-855C-050AA5CA63AE}"/>
    <cellStyle name="Input [yellow] 4 3 2 4" xfId="1393" xr:uid="{408F3D22-5365-4144-A90E-475FED7A2D2B}"/>
    <cellStyle name="Input [yellow] 4 3 2 4 2" xfId="3282" xr:uid="{6C134C4A-A065-4715-9C3F-0A4ECB972C5F}"/>
    <cellStyle name="Input [yellow] 4 3 2 4 2 2" xfId="5749" xr:uid="{6341527B-8557-4C41-BDB1-27408279E50A}"/>
    <cellStyle name="Input [yellow] 4 3 2 4 2 3" xfId="5861" xr:uid="{800B7FB0-BD46-4C9D-87A7-1E92DFFCAC51}"/>
    <cellStyle name="Input [yellow] 4 3 2 4 3" xfId="2404" xr:uid="{1A7C8549-40D9-467A-8746-3BDF6D555BA8}"/>
    <cellStyle name="Input [yellow] 4 3 2 4 3 2" xfId="5422" xr:uid="{C8D9A9D4-8B46-4F7F-9E74-88F818E08762}"/>
    <cellStyle name="Input [yellow] 4 3 2 4 3 3" xfId="443" xr:uid="{A4754AC6-5C9F-4D62-825A-A5409AB6C881}"/>
    <cellStyle name="Input [yellow] 4 3 2 4 4" xfId="4970" xr:uid="{35E6AC84-8AB6-4916-87AD-036DAFBC40DC}"/>
    <cellStyle name="Input [yellow] 4 3 2 4 5" xfId="4692" xr:uid="{CA0FEC8B-AD0A-4D7A-95E0-48AF7DEDE023}"/>
    <cellStyle name="Input [yellow] 4 3 2 5" xfId="2254" xr:uid="{0BC44EF6-B043-4DEB-9B8C-3BCA2E3EA3ED}"/>
    <cellStyle name="Input [yellow] 4 3 2 5 2" xfId="4143" xr:uid="{EB521F0F-2802-499B-AE8C-E3E7D759C2F5}"/>
    <cellStyle name="Input [yellow] 4 3 2 5 2 2" xfId="6076" xr:uid="{483CA59D-83A9-49CC-8E26-656584087849}"/>
    <cellStyle name="Input [yellow] 4 3 2 5 2 3" xfId="5874" xr:uid="{9B52DF14-706C-49AC-B99B-8A17F29E34DD}"/>
    <cellStyle name="Input [yellow] 4 3 2 5 3" xfId="4283" xr:uid="{8FADC554-B69B-4C91-A8DB-6FFE1D32B512}"/>
    <cellStyle name="Input [yellow] 4 3 2 5 3 2" xfId="6216" xr:uid="{71065710-9438-4A22-B5B1-A49B3D289F5B}"/>
    <cellStyle name="Input [yellow] 4 3 2 5 3 3" xfId="5856" xr:uid="{98E59BE0-A67A-4519-95E9-F2845762289F}"/>
    <cellStyle name="Input [yellow] 4 3 2 5 4" xfId="5277" xr:uid="{E2CF28B6-F5C4-4556-A2B3-942C109D6910}"/>
    <cellStyle name="Input [yellow] 4 3 2 5 5" xfId="6842" xr:uid="{0FC982AC-0925-4F6A-AA7D-FAD385A7AD93}"/>
    <cellStyle name="Input [yellow] 4 3 2 6" xfId="2390" xr:uid="{50A05F12-3ED1-4394-B4EF-5351AE581B64}"/>
    <cellStyle name="Input [yellow] 4 3 2 6 2" xfId="4272" xr:uid="{08E7F225-D613-4148-92C2-25909784F10B}"/>
    <cellStyle name="Input [yellow] 4 3 2 6 2 2" xfId="6205" xr:uid="{1B34EDED-4441-4F7F-8A1F-090DFE44B447}"/>
    <cellStyle name="Input [yellow] 4 3 2 6 2 3" xfId="4792" xr:uid="{8133917E-1B70-4DD8-909E-936A9ECBB5E3}"/>
    <cellStyle name="Input [yellow] 4 3 2 6 3" xfId="4664" xr:uid="{6E5BE910-3E9B-4E37-AC71-94659D9CDADB}"/>
    <cellStyle name="Input [yellow] 4 3 2 6 3 2" xfId="6597" xr:uid="{084D5A94-0CB3-4DF6-ABD2-78287F98B364}"/>
    <cellStyle name="Input [yellow] 4 3 2 6 3 3" xfId="6934" xr:uid="{AAB68129-DC29-4B91-B5CE-094D7D135DEF}"/>
    <cellStyle name="Input [yellow] 4 3 2 6 4" xfId="5408" xr:uid="{053A9F50-A880-48E0-B3A2-900554BF4956}"/>
    <cellStyle name="Input [yellow] 4 3 2 6 5" xfId="6817" xr:uid="{601F6DD6-A108-47C5-8802-540FD8ECD8E0}"/>
    <cellStyle name="Input [yellow] 4 3 2 7" xfId="2299" xr:uid="{77532447-1663-4ADC-9929-1843BC3F1271}"/>
    <cellStyle name="Input [yellow] 4 3 2 7 2" xfId="4185" xr:uid="{4BF42370-E582-43BF-9F99-96E7E2D21CFB}"/>
    <cellStyle name="Input [yellow] 4 3 2 7 2 2" xfId="6118" xr:uid="{CA655419-305D-44BE-816B-DDDEACF5027C}"/>
    <cellStyle name="Input [yellow] 4 3 2 7 2 3" xfId="5069" xr:uid="{F6A9DEE2-8CD2-471B-82CD-6F2B1378DBA0}"/>
    <cellStyle name="Input [yellow] 4 3 2 7 3" xfId="4572" xr:uid="{A594BC12-7D63-4F02-A570-D51C838664CD}"/>
    <cellStyle name="Input [yellow] 4 3 2 7 3 2" xfId="6505" xr:uid="{0FEC2184-E4E3-4120-8638-338FC58F34BE}"/>
    <cellStyle name="Input [yellow] 4 3 2 7 3 3" xfId="5203" xr:uid="{4E5742FE-2A26-489A-A7EF-387695F96061}"/>
    <cellStyle name="Input [yellow] 4 3 2 7 4" xfId="5319" xr:uid="{6F26B7B3-28C2-4260-AC6F-95DD4347C4B4}"/>
    <cellStyle name="Input [yellow] 4 3 2 7 5" xfId="6885" xr:uid="{F3BC7E60-F040-4D07-9341-F29332E99FF6}"/>
    <cellStyle name="Input [yellow] 4 3 2 8" xfId="2399" xr:uid="{8C077B4C-BAB2-486D-ADF3-98CF09844C9C}"/>
    <cellStyle name="Input [yellow] 4 3 2 8 2" xfId="5417" xr:uid="{2A9E597A-6735-4EB0-80FA-73C4A0908131}"/>
    <cellStyle name="Input [yellow] 4 3 2 8 3" xfId="440" xr:uid="{2A66534C-7EAD-43D9-B6C0-7108308F2495}"/>
    <cellStyle name="Input [yellow] 4 3 2 9" xfId="4648" xr:uid="{55310D6B-C481-48A5-9A15-A7473ECFACCC}"/>
    <cellStyle name="Input [yellow] 4 3 2 9 2" xfId="6581" xr:uid="{F5B03509-E019-4AF0-B636-DB89A9E9376A}"/>
    <cellStyle name="Input [yellow] 4 3 2 9 3" xfId="6918" xr:uid="{2DA4E0AE-10C9-4351-A702-9B9C645BDBAE}"/>
    <cellStyle name="Input [yellow] 4 3 3" xfId="1550" xr:uid="{888C606A-5892-4436-9937-2B9123BF640F}"/>
    <cellStyle name="Input [yellow] 4 3 3 2" xfId="3439" xr:uid="{A7F7B7D8-BD33-4827-B08D-F4B261873BC9}"/>
    <cellStyle name="Input [yellow] 4 3 3 2 2" xfId="5815" xr:uid="{D4E9638D-DD1C-400D-8AC9-CF0ED2C560F4}"/>
    <cellStyle name="Input [yellow] 4 3 3 2 3" xfId="6006" xr:uid="{AF9C982E-03ED-4FA8-9452-80B43778E5B7}"/>
    <cellStyle name="Input [yellow] 4 3 3 3" xfId="4311" xr:uid="{54A877CA-6273-4B69-9175-F4B623D524F3}"/>
    <cellStyle name="Input [yellow] 4 3 3 3 2" xfId="6244" xr:uid="{693D95C6-5A25-4F6D-8A66-2A17567DBEA8}"/>
    <cellStyle name="Input [yellow] 4 3 3 3 3" xfId="5085" xr:uid="{B962C09C-13B0-4C3A-A2CF-20C41775AB4E}"/>
    <cellStyle name="Input [yellow] 4 3 3 4" xfId="5026" xr:uid="{38740F8D-929E-4651-9656-6B57B6787CB4}"/>
    <cellStyle name="Input [yellow] 4 3 3 5" xfId="6680" xr:uid="{E507DC9E-6F26-447C-9C03-9C188FA1CB06}"/>
    <cellStyle name="Input [yellow] 4 3 4" xfId="1377" xr:uid="{9F7DCC7F-1D5B-441D-B48B-A131143B62DB}"/>
    <cellStyle name="Input [yellow] 4 3 4 2" xfId="3266" xr:uid="{0713F90B-DF5D-4430-A883-F456EC9ADA74}"/>
    <cellStyle name="Input [yellow] 4 3 4 2 2" xfId="5733" xr:uid="{E67B19B2-C2C7-4339-B1BC-D5C32F61A70E}"/>
    <cellStyle name="Input [yellow] 4 3 4 2 3" xfId="4766" xr:uid="{1B39309D-E3A1-4AEB-85FA-C9E815015AE8}"/>
    <cellStyle name="Input [yellow] 4 3 4 3" xfId="4372" xr:uid="{ADB24B8D-2BA7-4732-B679-8D70155F1E6E}"/>
    <cellStyle name="Input [yellow] 4 3 4 3 2" xfId="6305" xr:uid="{BD419600-3AC9-40EA-93A0-6FE9CBB571D4}"/>
    <cellStyle name="Input [yellow] 4 3 4 3 3" xfId="5759" xr:uid="{13605F51-FDC8-46B8-BEDE-AB985C75D6DD}"/>
    <cellStyle name="Input [yellow] 4 3 4 4" xfId="4954" xr:uid="{F1E900E7-5795-4071-95E3-E596540C172E}"/>
    <cellStyle name="Input [yellow] 4 3 4 5" xfId="4904" xr:uid="{42BDEF61-F64C-4055-9D3B-AF7688B31B62}"/>
    <cellStyle name="Input [yellow] 4 3 5" xfId="2264" xr:uid="{D27C8788-9AF7-4639-987C-FBF446DF5688}"/>
    <cellStyle name="Input [yellow] 4 3 5 2" xfId="4153" xr:uid="{EB1C75D7-21E6-4ECD-9CC9-1306C9327B0C}"/>
    <cellStyle name="Input [yellow] 4 3 5 2 2" xfId="6086" xr:uid="{3E5B6BE4-A737-400C-9C38-BF282D39B577}"/>
    <cellStyle name="Input [yellow] 4 3 5 2 3" xfId="5020" xr:uid="{C1FF892E-72EE-4F84-A84A-8F50E0E92F37}"/>
    <cellStyle name="Input [yellow] 4 3 5 3" xfId="4598" xr:uid="{75CC9BFC-CD66-44CC-8679-763D48D21648}"/>
    <cellStyle name="Input [yellow] 4 3 5 3 2" xfId="6531" xr:uid="{9E67EAF4-24AE-4141-AD81-4431D3EF7AD1}"/>
    <cellStyle name="Input [yellow] 4 3 5 3 3" xfId="6743" xr:uid="{541FF7C3-25E6-417B-B450-18310A7F038A}"/>
    <cellStyle name="Input [yellow] 4 3 5 4" xfId="5287" xr:uid="{7F082851-32DB-4DF9-9786-5375ED45FFDC}"/>
    <cellStyle name="Input [yellow] 4 3 5 5" xfId="4701" xr:uid="{8F06F8C7-8E96-4FC5-B2F6-5AA6422F84BC}"/>
    <cellStyle name="Input [yellow] 4 3 6" xfId="2503" xr:uid="{E75D9A32-717C-44BC-BD97-3B88419D877C}"/>
    <cellStyle name="Input [yellow] 4 3 6 2" xfId="5474" xr:uid="{75E666A8-9A90-481D-B3EC-C02EB6FE86D6}"/>
    <cellStyle name="Input [yellow] 4 3 6 3" xfId="5084" xr:uid="{B518FD10-BD56-4DEC-B1D0-207057D315BB}"/>
    <cellStyle name="Input [yellow] 4 3 7" xfId="4481" xr:uid="{90E00677-4885-460E-BC8F-EFB0B8BA649E}"/>
    <cellStyle name="Input [yellow] 4 3 7 2" xfId="6414" xr:uid="{C5193023-96A4-4C22-9115-8A4795341BCF}"/>
    <cellStyle name="Input [yellow] 4 3 7 3" xfId="5141" xr:uid="{5A60128D-24BA-4213-9B75-7CFFA1159E55}"/>
    <cellStyle name="Input [yellow] 4 3 8" xfId="600" xr:uid="{EE771EE8-5CEF-4A40-8F40-782AAE22FDD9}"/>
    <cellStyle name="Input [yellow] 4 3 9" xfId="460" xr:uid="{FF886B20-3918-41D5-9E40-2EF59600C1F0}"/>
    <cellStyle name="Input [yellow] 4 4" xfId="728" xr:uid="{EFFC14C2-6177-4BB9-875E-F60548D8BFF6}"/>
    <cellStyle name="Input [yellow] 4 4 10" xfId="4746" xr:uid="{49133791-515D-40AD-8B12-8ED8C43BFB04}"/>
    <cellStyle name="Input [yellow] 4 4 11" xfId="4911" xr:uid="{5465F1EA-133C-4246-A941-B1C4772F1756}"/>
    <cellStyle name="Input [yellow] 4 4 12" xfId="4861" xr:uid="{57C9376C-9D1B-441B-9529-1949AE1247E0}"/>
    <cellStyle name="Input [yellow] 4 4 2" xfId="1616" xr:uid="{7AE9CECD-768A-42D9-A5A3-B001A5859D3A}"/>
    <cellStyle name="Input [yellow] 4 4 2 2" xfId="3505" xr:uid="{AAE8BDEF-C6F8-4DB9-951C-B73DBD1FE2F0}"/>
    <cellStyle name="Input [yellow] 4 4 2 2 2" xfId="5847" xr:uid="{3EA72995-2AAB-4547-8C68-75B53FE2CB04}"/>
    <cellStyle name="Input [yellow] 4 4 2 2 3" xfId="6715" xr:uid="{9C7B35DA-1227-4A3C-B9FF-756DDC9F3270}"/>
    <cellStyle name="Input [yellow] 4 4 2 3" xfId="4472" xr:uid="{EC70D60E-6801-4A98-80A2-ECC80C5BC0AE}"/>
    <cellStyle name="Input [yellow] 4 4 2 3 2" xfId="6405" xr:uid="{38D7EB7B-BCF2-4077-906A-FCAFFE28E8AC}"/>
    <cellStyle name="Input [yellow] 4 4 2 3 3" xfId="6011" xr:uid="{1C15E4D2-64EC-4C8D-9AF7-52C8EA555EFD}"/>
    <cellStyle name="Input [yellow] 4 4 2 4" xfId="5059" xr:uid="{215949A0-2441-43C1-96C0-9411743837E0}"/>
    <cellStyle name="Input [yellow] 4 4 2 5" xfId="5991" xr:uid="{09E1E3E0-51BA-4A32-AAC2-CCD988E81F25}"/>
    <cellStyle name="Input [yellow] 4 4 3" xfId="2239" xr:uid="{14F7F8D2-8199-4A97-AD84-C9E18AA3CD69}"/>
    <cellStyle name="Input [yellow] 4 4 3 2" xfId="4128" xr:uid="{F32C82BE-AEBB-47AD-9FA7-265612763E9E}"/>
    <cellStyle name="Input [yellow] 4 4 3 2 2" xfId="6061" xr:uid="{EB5B1A0E-7097-426C-A29F-1C26FD8C3CFB}"/>
    <cellStyle name="Input [yellow] 4 4 3 2 3" xfId="5649" xr:uid="{9C2C216E-71EE-4EC6-A46E-77D3E97277DD}"/>
    <cellStyle name="Input [yellow] 4 4 3 3" xfId="4632" xr:uid="{172B72B3-2143-4636-85BD-A154B03BCBF4}"/>
    <cellStyle name="Input [yellow] 4 4 3 3 2" xfId="6565" xr:uid="{6AE0C5B8-127D-453E-AEB6-85BB00E5ABB2}"/>
    <cellStyle name="Input [yellow] 4 4 3 3 3" xfId="6902" xr:uid="{03A5B114-24AB-41A6-9C74-DC522EEEF828}"/>
    <cellStyle name="Input [yellow] 4 4 3 4" xfId="4471" xr:uid="{ED347BBE-A68F-4442-92AA-E28042461D8B}"/>
    <cellStyle name="Input [yellow] 4 4 3 4 2" xfId="6404" xr:uid="{69C9642F-D650-428C-A225-22D9C7E0F795}"/>
    <cellStyle name="Input [yellow] 4 4 3 4 3" xfId="5171" xr:uid="{DD18B023-0F80-4893-B49C-A3CDEB7BA68D}"/>
    <cellStyle name="Input [yellow] 4 4 3 5" xfId="4669" xr:uid="{D3539A6F-FBE5-40FA-A8EC-B4AEB20B951B}"/>
    <cellStyle name="Input [yellow] 4 4 3 5 2" xfId="6602" xr:uid="{68F50E33-F3CF-4053-8599-D2C3509B9B90}"/>
    <cellStyle name="Input [yellow] 4 4 3 5 3" xfId="6939" xr:uid="{B1C52B09-B1DB-4129-9447-B4C4859F4F1E}"/>
    <cellStyle name="Input [yellow] 4 4 3 6" xfId="5262" xr:uid="{54C9E919-48ED-434E-906D-E78C5A358DCD}"/>
    <cellStyle name="Input [yellow] 4 4 3 7" xfId="5152" xr:uid="{9F9AF8C7-FF85-4462-B72D-A4CB1170199A}"/>
    <cellStyle name="Input [yellow] 4 4 3 8" xfId="636" xr:uid="{70699F80-0CD9-4E5D-8743-B798F0E637FA}"/>
    <cellStyle name="Input [yellow] 4 4 4" xfId="2227" xr:uid="{C5FA45E5-9F00-44C6-9112-E18DAF6E43AB}"/>
    <cellStyle name="Input [yellow] 4 4 4 2" xfId="4116" xr:uid="{4963D1FD-6E89-422F-B626-10E34F36D6F9}"/>
    <cellStyle name="Input [yellow] 4 4 4 2 2" xfId="6049" xr:uid="{AC7FF46A-FC26-4768-A157-59F1DEEAC11E}"/>
    <cellStyle name="Input [yellow] 4 4 4 2 3" xfId="6757" xr:uid="{D6C64A39-B88A-429B-A377-A743D66C050E}"/>
    <cellStyle name="Input [yellow] 4 4 4 3" xfId="4378" xr:uid="{A7B5BF20-4F57-4FB5-A592-5AE2AA58FB68}"/>
    <cellStyle name="Input [yellow] 4 4 4 3 2" xfId="6311" xr:uid="{3517436F-D75D-4E2C-A87D-62BABE297DF3}"/>
    <cellStyle name="Input [yellow] 4 4 4 3 3" xfId="5104" xr:uid="{88051179-647A-4C64-9581-1E7B1EB8D27D}"/>
    <cellStyle name="Input [yellow] 4 4 4 4" xfId="5250" xr:uid="{30696532-AB09-43B6-8FD4-C89891A52886}"/>
    <cellStyle name="Input [yellow] 4 4 4 5" xfId="6793" xr:uid="{35DFE815-5F5C-4B28-A3FF-6D0575AEE381}"/>
    <cellStyle name="Input [yellow] 4 4 5" xfId="2378" xr:uid="{5BDF33D7-99F3-4D90-A46F-0F95460E4771}"/>
    <cellStyle name="Input [yellow] 4 4 5 2" xfId="4260" xr:uid="{510A05E0-1C32-44E2-AF81-BA115652F299}"/>
    <cellStyle name="Input [yellow] 4 4 5 2 2" xfId="6193" xr:uid="{337F5E80-8651-497F-BAAB-BDEA0B21A9DF}"/>
    <cellStyle name="Input [yellow] 4 4 5 2 3" xfId="5063" xr:uid="{57FAA64A-3332-4905-8463-54EB9A4E7B50}"/>
    <cellStyle name="Input [yellow] 4 4 5 3" xfId="2409" xr:uid="{794350AF-E3AC-4CD4-A2D5-58F94C9962F6}"/>
    <cellStyle name="Input [yellow] 4 4 5 3 2" xfId="5427" xr:uid="{74C2EE26-D40B-45BB-AFF3-1E54E48178B9}"/>
    <cellStyle name="Input [yellow] 4 4 5 3 3" xfId="4916" xr:uid="{7C1AF238-B319-4DE3-AA02-732B363C0063}"/>
    <cellStyle name="Input [yellow] 4 4 5 4" xfId="5396" xr:uid="{6321704E-70FA-4FF0-B760-F302A3344F6E}"/>
    <cellStyle name="Input [yellow] 4 4 5 5" xfId="6894" xr:uid="{476CD189-E543-4616-B36C-EE68FDE80A0A}"/>
    <cellStyle name="Input [yellow] 4 4 6" xfId="2324" xr:uid="{459E046C-E314-48B4-9BC4-3F5BDDA9E4F4}"/>
    <cellStyle name="Input [yellow] 4 4 6 2" xfId="4209" xr:uid="{78571A98-4B01-4C27-B450-BA79B32424A3}"/>
    <cellStyle name="Input [yellow] 4 4 6 2 2" xfId="6142" xr:uid="{C4C849F8-2087-43C2-969B-5A50294D92BC}"/>
    <cellStyle name="Input [yellow] 4 4 6 2 3" xfId="4811" xr:uid="{252A4723-04AC-4B19-A036-341A1D613B3C}"/>
    <cellStyle name="Input [yellow] 4 4 6 3" xfId="4547" xr:uid="{73E1E467-43B8-4F1A-A7C0-40BDB4981C5B}"/>
    <cellStyle name="Input [yellow] 4 4 6 3 2" xfId="6480" xr:uid="{BBFEBE01-6357-4E3E-95EE-2C32E334D232}"/>
    <cellStyle name="Input [yellow] 4 4 6 3 3" xfId="5522" xr:uid="{E36E3424-1DAA-4687-AF8A-E2FA005B461B}"/>
    <cellStyle name="Input [yellow] 4 4 6 4" xfId="5343" xr:uid="{2F0DB982-F120-4332-883D-82A8B7186B22}"/>
    <cellStyle name="Input [yellow] 4 4 6 5" xfId="4735" xr:uid="{B136DEDE-923F-427A-84A0-9F95DD8FFF7F}"/>
    <cellStyle name="Input [yellow] 4 4 7" xfId="2370" xr:uid="{55E67D02-D866-40EC-B246-5C609854862A}"/>
    <cellStyle name="Input [yellow] 4 4 7 2" xfId="4253" xr:uid="{B6B4E5EA-1D3A-4A37-9FE6-4781CD2F9EB5}"/>
    <cellStyle name="Input [yellow] 4 4 7 2 2" xfId="6186" xr:uid="{07B2724E-207E-46BA-AC00-8B8725F83058}"/>
    <cellStyle name="Input [yellow] 4 4 7 2 3" xfId="5071" xr:uid="{5243AB9E-E361-458A-8F2B-F4839DB2F010}"/>
    <cellStyle name="Input [yellow] 4 4 7 3" xfId="4580" xr:uid="{CC4A0B9B-D72E-4325-A64C-04D366836940}"/>
    <cellStyle name="Input [yellow] 4 4 7 3 2" xfId="6513" xr:uid="{AD02CEC0-E7EC-47FF-9071-A83D380B4862}"/>
    <cellStyle name="Input [yellow] 4 4 7 3 3" xfId="4910" xr:uid="{F4D9895F-7D06-498A-9397-5626FE53C647}"/>
    <cellStyle name="Input [yellow] 4 4 7 4" xfId="5389" xr:uid="{8D0F75F4-446E-415F-AA22-57C4F223215B}"/>
    <cellStyle name="Input [yellow] 4 4 7 5" xfId="6776" xr:uid="{FC5DA456-7BE7-4723-8A68-8945A8E7289C}"/>
    <cellStyle name="Input [yellow] 4 4 8" xfId="4294" xr:uid="{CFAA86D3-8E0E-4DB3-BD70-6B7E7315C1E7}"/>
    <cellStyle name="Input [yellow] 4 4 8 2" xfId="6227" xr:uid="{4F7230EF-5F21-4C9C-ABF1-9001552C6862}"/>
    <cellStyle name="Input [yellow] 4 4 8 3" xfId="5586" xr:uid="{CE281080-25AE-42E1-B847-E8EEBE6E88E5}"/>
    <cellStyle name="Input [yellow] 4 4 9" xfId="4635" xr:uid="{BB34585A-D544-4277-9194-AF1BEDE74837}"/>
    <cellStyle name="Input [yellow] 4 4 9 2" xfId="6568" xr:uid="{0B62003B-A267-4B3B-A11C-5C3386D8B2A3}"/>
    <cellStyle name="Input [yellow] 4 4 9 3" xfId="6905" xr:uid="{A2FB4B83-B6A3-404B-B973-51A89E9F99C8}"/>
    <cellStyle name="Input [yellow] 4 5" xfId="1607" xr:uid="{483277C0-9BAC-4FEA-B0E8-96395FC518BE}"/>
    <cellStyle name="Input [yellow] 4 5 2" xfId="3496" xr:uid="{D186489E-A224-4B88-9F35-47511AD9332C}"/>
    <cellStyle name="Input [yellow] 4 5 2 2" xfId="5838" xr:uid="{4AECE605-5F0E-4BFB-8B46-6494E518244F}"/>
    <cellStyle name="Input [yellow] 4 5 2 3" xfId="6643" xr:uid="{145BAEA9-B3FB-4EE7-A4BC-07F8008419F4}"/>
    <cellStyle name="Input [yellow] 4 5 3" xfId="4285" xr:uid="{333D6FE5-71D2-4684-B686-F5015BCFD3EA}"/>
    <cellStyle name="Input [yellow] 4 5 3 2" xfId="6218" xr:uid="{92CD84E4-2776-4BE3-AB1E-269D424EF34F}"/>
    <cellStyle name="Input [yellow] 4 5 3 3" xfId="6653" xr:uid="{2047FDF4-F212-4F91-8E96-268F38592BAD}"/>
    <cellStyle name="Input [yellow] 4 5 4" xfId="5052" xr:uid="{6B589152-120B-4B6B-B87E-39C703E2FEAC}"/>
    <cellStyle name="Input [yellow] 4 5 5" xfId="5469" xr:uid="{4CDE6749-BF51-4ED0-A311-14F074B99732}"/>
    <cellStyle name="Input [yellow] 4 6" xfId="2353" xr:uid="{64F9EDCC-9BCB-4198-8C86-53B90FB33BDD}"/>
    <cellStyle name="Input [yellow] 4 6 2" xfId="4238" xr:uid="{B4B54B71-792E-43F6-A505-86C65321B87F}"/>
    <cellStyle name="Input [yellow] 4 6 2 2" xfId="6171" xr:uid="{27FD75AA-9004-4054-A23D-826639A5081C}"/>
    <cellStyle name="Input [yellow] 4 6 2 3" xfId="5187" xr:uid="{14C6721B-9BDA-4589-8AFA-AEE5DFDCE69B}"/>
    <cellStyle name="Input [yellow] 4 6 3" xfId="4596" xr:uid="{C4B0A7B9-AD07-4C59-AD89-24DD3A0603D6}"/>
    <cellStyle name="Input [yellow] 4 6 3 2" xfId="6529" xr:uid="{3F4E1018-6923-4C14-AE61-6E4AB6BB7707}"/>
    <cellStyle name="Input [yellow] 4 6 3 3" xfId="5944" xr:uid="{AF02DB0B-5D1F-49F1-98D2-CEA3BAD53526}"/>
    <cellStyle name="Input [yellow] 4 6 4" xfId="5372" xr:uid="{8EE59E6B-6CBD-4D30-B5D3-2E4855A41FD6}"/>
    <cellStyle name="Input [yellow] 4 6 5" xfId="6820" xr:uid="{153B1BDD-D745-4D95-B444-1EBF2998C7AC}"/>
    <cellStyle name="Input [yellow] 4 7" xfId="2222" xr:uid="{BF553748-A8B0-45B5-9C2D-8A4A9270B786}"/>
    <cellStyle name="Input [yellow] 4 7 2" xfId="4111" xr:uid="{80708434-AB8A-4B7F-A6A9-151307A24844}"/>
    <cellStyle name="Input [yellow] 4 7 2 2" xfId="6044" xr:uid="{AF8ECB09-DF4F-47DA-8170-C9F5224FB7C4}"/>
    <cellStyle name="Input [yellow] 4 7 2 3" xfId="4771" xr:uid="{FB07D287-43D3-4D2E-BE9A-AC73A02A37BF}"/>
    <cellStyle name="Input [yellow] 4 7 3" xfId="2395" xr:uid="{263C992C-6E71-43EE-BF13-3FE4FA4D0361}"/>
    <cellStyle name="Input [yellow] 4 7 3 2" xfId="5413" xr:uid="{515AAB8E-613B-441C-A48E-421F31E032E4}"/>
    <cellStyle name="Input [yellow] 4 7 3 3" xfId="4750" xr:uid="{7D3D4BC4-346F-4572-A6CE-957F9F305926}"/>
    <cellStyle name="Input [yellow] 4 7 4" xfId="5245" xr:uid="{A7E5C8D0-97E9-47FB-8639-81D15EF5C634}"/>
    <cellStyle name="Input [yellow] 4 7 5" xfId="5833" xr:uid="{EE0181B6-1F43-43E2-85BF-08FD648D5CD0}"/>
    <cellStyle name="Input [yellow] 4 8" xfId="2437" xr:uid="{9C59832A-B8A9-41E6-9B1A-4D3A9931B4DB}"/>
    <cellStyle name="Input [yellow] 4 8 2" xfId="5444" xr:uid="{E3CE607B-7007-442A-90AD-D6E2FEAA2035}"/>
    <cellStyle name="Input [yellow] 4 8 3" xfId="4929" xr:uid="{C7C4469D-5F42-4242-8DA2-1AC5422CB01C}"/>
    <cellStyle name="Input [yellow] 4 9" xfId="4636" xr:uid="{B25190C7-8775-4992-93A8-DC4B10E8985A}"/>
    <cellStyle name="Input [yellow] 4 9 2" xfId="6569" xr:uid="{0C8407BC-336B-4A0A-9C08-2E8224E66B61}"/>
    <cellStyle name="Input [yellow] 4 9 3" xfId="6906" xr:uid="{966D0BBC-3BB4-4474-BF76-ADE41C631A1B}"/>
    <cellStyle name="Input [yellow] 5" xfId="144" xr:uid="{00000000-0005-0000-0000-0000DC000000}"/>
    <cellStyle name="Input [yellow] 5 10" xfId="430" xr:uid="{9E1CE23B-BE2F-4265-B024-64F6E9255794}"/>
    <cellStyle name="Input [yellow] 5 11" xfId="6862" xr:uid="{B15D4683-9336-4625-8056-854119D38519}"/>
    <cellStyle name="Input [yellow] 5 2" xfId="344" xr:uid="{00000000-0005-0000-0000-0000DD000000}"/>
    <cellStyle name="Input [yellow] 5 2 2" xfId="941" xr:uid="{6B41F96B-8062-4819-84AE-09DC6F065E37}"/>
    <cellStyle name="Input [yellow] 5 2 2 10" xfId="4804" xr:uid="{93770995-AC70-4704-9A88-5C2A13B4717E}"/>
    <cellStyle name="Input [yellow] 5 2 2 11" xfId="5167" xr:uid="{E7015F71-062E-4DB4-A435-69BBBA5666FC}"/>
    <cellStyle name="Input [yellow] 5 2 2 12" xfId="4742" xr:uid="{E8743E17-3651-41A7-93D3-F89196BB0556}"/>
    <cellStyle name="Input [yellow] 5 2 2 2" xfId="1826" xr:uid="{C8E920B1-F42A-46B3-9607-DEC1C3771022}"/>
    <cellStyle name="Input [yellow] 5 2 2 2 2" xfId="3715" xr:uid="{C678B283-C080-4788-9A2E-B63B4A21C5B5}"/>
    <cellStyle name="Input [yellow] 5 2 2 2 2 2" xfId="5921" xr:uid="{C51FE0C4-A8E5-4067-B378-538E7E207580}"/>
    <cellStyle name="Input [yellow] 5 2 2 2 2 3" xfId="5183" xr:uid="{D2C3BAC5-C97C-47F6-9471-33EF4E049806}"/>
    <cellStyle name="Input [yellow] 5 2 2 2 3" xfId="4482" xr:uid="{8DE9A14F-DB64-4706-8C2A-597F8443F0F5}"/>
    <cellStyle name="Input [yellow] 5 2 2 2 3 2" xfId="6415" xr:uid="{7084C386-CFC8-4C30-90EE-8F0833F5BC0D}"/>
    <cellStyle name="Input [yellow] 5 2 2 2 3 3" xfId="454" xr:uid="{B5DE3D0F-355C-45D1-9327-D41E3DF3AD95}"/>
    <cellStyle name="Input [yellow] 5 2 2 2 4" xfId="5127" xr:uid="{F541A99C-B86F-4900-888D-74FD793CE799}"/>
    <cellStyle name="Input [yellow] 5 2 2 2 5" xfId="5045" xr:uid="{15A35C09-CCB9-40B5-8C69-AC3E3F6B671B}"/>
    <cellStyle name="Input [yellow] 5 2 2 3" xfId="2287" xr:uid="{FBBF7C99-70FF-4886-AC6C-85399FDF2D97}"/>
    <cellStyle name="Input [yellow] 5 2 2 3 2" xfId="4174" xr:uid="{73542412-5265-4F0B-A45B-90CBADD8D238}"/>
    <cellStyle name="Input [yellow] 5 2 2 3 2 2" xfId="6107" xr:uid="{982A39FA-5C02-484E-A61C-7E61D8B5223E}"/>
    <cellStyle name="Input [yellow] 5 2 2 3 2 3" xfId="5556" xr:uid="{A6B1D4CA-5BB6-49EE-9CC2-B7003BD9CBCB}"/>
    <cellStyle name="Input [yellow] 5 2 2 3 3" xfId="4647" xr:uid="{CF4D62A1-49C3-4F79-A028-AECED3345AD9}"/>
    <cellStyle name="Input [yellow] 5 2 2 3 3 2" xfId="6580" xr:uid="{BEE4540B-05B7-4FA1-8663-F154D66A0FE2}"/>
    <cellStyle name="Input [yellow] 5 2 2 3 3 3" xfId="6917" xr:uid="{5DC0BBE3-AA07-451D-B20F-4CFF9A6B806D}"/>
    <cellStyle name="Input [yellow] 5 2 2 3 4" xfId="4303" xr:uid="{763974BE-82B3-4971-AA71-C01D7687FEA5}"/>
    <cellStyle name="Input [yellow] 5 2 2 3 4 2" xfId="6236" xr:uid="{35DBA20A-861E-4ADD-BDDD-57E7D25F0C65}"/>
    <cellStyle name="Input [yellow] 5 2 2 3 4 3" xfId="5772" xr:uid="{6ABD7E08-4D66-46E4-A81C-25CA0A244CE0}"/>
    <cellStyle name="Input [yellow] 5 2 2 3 5" xfId="4681" xr:uid="{14758475-1F4E-4049-B268-BECBB58CF21A}"/>
    <cellStyle name="Input [yellow] 5 2 2 3 5 2" xfId="6614" xr:uid="{46D08B00-DCC8-4824-A995-F2B2559C7BB0}"/>
    <cellStyle name="Input [yellow] 5 2 2 3 5 3" xfId="6951" xr:uid="{B6DA81DE-D907-40D9-8A44-94A80B5B153E}"/>
    <cellStyle name="Input [yellow] 5 2 2 3 6" xfId="5308" xr:uid="{0ED5F318-F028-432A-A3D2-8D3CCE5B5885}"/>
    <cellStyle name="Input [yellow] 5 2 2 3 7" xfId="5148" xr:uid="{353FD4EF-F045-48E3-8913-1ED6F6A4619C}"/>
    <cellStyle name="Input [yellow] 5 2 2 3 8" xfId="5118" xr:uid="{1B76BED1-3638-4333-9A72-14EBCCBB53BF}"/>
    <cellStyle name="Input [yellow] 5 2 2 4" xfId="2358" xr:uid="{E370A662-090D-4346-84E5-DE587FCD9CB2}"/>
    <cellStyle name="Input [yellow] 5 2 2 4 2" xfId="4243" xr:uid="{F7422D38-65B3-4F6C-B965-5CD21AA33996}"/>
    <cellStyle name="Input [yellow] 5 2 2 4 2 2" xfId="6176" xr:uid="{9B5AA10D-9BFB-447B-9956-9A8C9BFA16E1}"/>
    <cellStyle name="Input [yellow] 5 2 2 4 2 3" xfId="4980" xr:uid="{9A986DED-EC3A-4231-8A68-63B9A4E98FB2}"/>
    <cellStyle name="Input [yellow] 5 2 2 4 3" xfId="4323" xr:uid="{90E6FB19-110F-437A-8AE9-8288FCF0B948}"/>
    <cellStyle name="Input [yellow] 5 2 2 4 3 2" xfId="6256" xr:uid="{5EB0BF2C-6E6F-4630-92C3-944E09085EC9}"/>
    <cellStyle name="Input [yellow] 5 2 2 4 3 3" xfId="4705" xr:uid="{2F4724E6-A46A-4385-A4E1-15F24571839F}"/>
    <cellStyle name="Input [yellow] 5 2 2 4 4" xfId="5377" xr:uid="{A450E72F-364E-494B-997A-0BF3533C60C7}"/>
    <cellStyle name="Input [yellow] 5 2 2 4 5" xfId="6837" xr:uid="{5D16653B-6D33-45C3-8649-26A20526BAE1}"/>
    <cellStyle name="Input [yellow] 5 2 2 5" xfId="2305" xr:uid="{41E53A16-E298-4410-A6A4-22C94F43FE43}"/>
    <cellStyle name="Input [yellow] 5 2 2 5 2" xfId="4191" xr:uid="{D61058E2-E70E-4CE9-A1F6-AEA4988C93F0}"/>
    <cellStyle name="Input [yellow] 5 2 2 5 2 2" xfId="6124" xr:uid="{F5B8F0A7-7A7C-4138-9608-652B50888FDB}"/>
    <cellStyle name="Input [yellow] 5 2 2 5 2 3" xfId="5947" xr:uid="{0C108D33-7A0B-42DE-A4D4-495C69BD0F52}"/>
    <cellStyle name="Input [yellow] 5 2 2 5 3" xfId="4592" xr:uid="{FDAA61D0-5657-4FC9-AE04-976A8B97AA8A}"/>
    <cellStyle name="Input [yellow] 5 2 2 5 3 2" xfId="6525" xr:uid="{B287CABC-D571-49EC-9020-3CF7049C6331}"/>
    <cellStyle name="Input [yellow] 5 2 2 5 3 3" xfId="5774" xr:uid="{E9AE6460-0F8D-4D09-ADF6-C5EFB22AF1E3}"/>
    <cellStyle name="Input [yellow] 5 2 2 5 4" xfId="5325" xr:uid="{6A9B1546-9576-4497-8198-7B1DC138DA6E}"/>
    <cellStyle name="Input [yellow] 5 2 2 5 5" xfId="6767" xr:uid="{27918AA4-BF1A-41E8-8478-CB9E4817AB59}"/>
    <cellStyle name="Input [yellow] 5 2 2 6" xfId="1547" xr:uid="{0FC86ADB-47F1-4184-8031-F0DD23336B23}"/>
    <cellStyle name="Input [yellow] 5 2 2 6 2" xfId="3436" xr:uid="{5E2952F5-B256-4B0C-BFC3-697A5BA0F72E}"/>
    <cellStyle name="Input [yellow] 5 2 2 6 2 2" xfId="5812" xr:uid="{4477DE90-6963-4764-AA12-0005B221B619}"/>
    <cellStyle name="Input [yellow] 5 2 2 6 2 3" xfId="5491" xr:uid="{20D98373-4325-492B-B538-0DDD282F2501}"/>
    <cellStyle name="Input [yellow] 5 2 2 6 3" xfId="4544" xr:uid="{F0C7F0AB-8B0C-4C84-8911-F9630F4EBDDA}"/>
    <cellStyle name="Input [yellow] 5 2 2 6 3 2" xfId="6477" xr:uid="{CBB726EF-14E8-469A-8AA2-7E9E00E8DFD1}"/>
    <cellStyle name="Input [yellow] 5 2 2 6 3 3" xfId="6001" xr:uid="{6388A9D3-3FE8-471F-B476-E7E6E3B94709}"/>
    <cellStyle name="Input [yellow] 5 2 2 6 4" xfId="5023" xr:uid="{62D94B8E-7D35-441B-A5F5-40E9AE2B6C6D}"/>
    <cellStyle name="Input [yellow] 5 2 2 6 5" xfId="5480" xr:uid="{01FFDB49-8A44-4089-B4B5-DB685B8E762E}"/>
    <cellStyle name="Input [yellow] 5 2 2 7" xfId="2290" xr:uid="{DE5A52F1-870A-46C2-8B7B-198130BBA794}"/>
    <cellStyle name="Input [yellow] 5 2 2 7 2" xfId="4176" xr:uid="{5247B1F5-066C-477C-929F-2A99E04CB733}"/>
    <cellStyle name="Input [yellow] 5 2 2 7 2 2" xfId="6109" xr:uid="{44F3F723-0FEE-4C01-B107-1AF2258A3BB5}"/>
    <cellStyle name="Input [yellow] 5 2 2 7 2 3" xfId="4726" xr:uid="{1A2AAEFD-E09B-4947-A4A5-2353F15A5A3E}"/>
    <cellStyle name="Input [yellow] 5 2 2 7 3" xfId="4442" xr:uid="{C956CF6C-97B7-4878-8494-B87D02028B63}"/>
    <cellStyle name="Input [yellow] 5 2 2 7 3 2" xfId="6375" xr:uid="{227931D7-A441-4AE3-A20D-8E780961E28A}"/>
    <cellStyle name="Input [yellow] 5 2 2 7 3 3" xfId="4928" xr:uid="{17C4D597-E38A-41E7-82A6-3E6721B04F47}"/>
    <cellStyle name="Input [yellow] 5 2 2 7 4" xfId="5310" xr:uid="{6925FA01-5A01-4A8F-A9FB-8D9E00656E53}"/>
    <cellStyle name="Input [yellow] 5 2 2 7 5" xfId="6835" xr:uid="{EBB428E7-C82E-4D00-BD05-E5A48751142D}"/>
    <cellStyle name="Input [yellow] 5 2 2 8" xfId="4495" xr:uid="{A6A5C086-9380-41B5-B11B-432324DFBBE1}"/>
    <cellStyle name="Input [yellow] 5 2 2 8 2" xfId="6428" xr:uid="{BE3A5BDF-2CE4-4355-B8E8-36B3038D367F}"/>
    <cellStyle name="Input [yellow] 5 2 2 8 3" xfId="5961" xr:uid="{A6772D0D-EF63-49DF-9516-447D02EE5A3A}"/>
    <cellStyle name="Input [yellow] 5 2 2 9" xfId="4440" xr:uid="{44D58CFA-F1D1-4A30-9EAF-2D52ED9C3FE6}"/>
    <cellStyle name="Input [yellow] 5 2 2 9 2" xfId="6373" xr:uid="{1FF877ED-D339-4947-9E8B-7972FBC10F0D}"/>
    <cellStyle name="Input [yellow] 5 2 2 9 3" xfId="5147" xr:uid="{0D5CDACD-2F00-4859-BE62-C2B32B916D0A}"/>
    <cellStyle name="Input [yellow] 5 2 3" xfId="2215" xr:uid="{C14A557A-E1C5-445E-AB94-2ACA86915139}"/>
    <cellStyle name="Input [yellow] 5 2 3 2" xfId="4104" xr:uid="{21F0B8D2-F0B7-4391-BDDD-0F5E2B4AA4E8}"/>
    <cellStyle name="Input [yellow] 5 2 3 2 2" xfId="6037" xr:uid="{B5966308-1C72-4CAD-B001-9EEB98734390}"/>
    <cellStyle name="Input [yellow] 5 2 3 2 3" xfId="6710" xr:uid="{29AE79AC-E879-4814-8D64-4815198ED4C4}"/>
    <cellStyle name="Input [yellow] 5 2 3 3" xfId="4458" xr:uid="{5643DBC9-4A7C-44EF-8A34-D72944B29689}"/>
    <cellStyle name="Input [yellow] 5 2 3 3 2" xfId="6391" xr:uid="{E0DC749C-0C60-49CE-A37D-7397A5DAE6A3}"/>
    <cellStyle name="Input [yellow] 5 2 3 3 3" xfId="6707" xr:uid="{727CA62B-17B5-43BA-99C7-AA32AD4980AE}"/>
    <cellStyle name="Input [yellow] 5 2 3 4" xfId="5238" xr:uid="{833FACFE-60E6-4B35-A065-06528544C3A4}"/>
    <cellStyle name="Input [yellow] 5 2 3 5" xfId="6840" xr:uid="{4BC738DA-D64A-4473-A87A-6E1FA3C55EF0}"/>
    <cellStyle name="Input [yellow] 5 2 4" xfId="1367" xr:uid="{23D06363-611F-4A6F-B5C9-0B271154A178}"/>
    <cellStyle name="Input [yellow] 5 2 4 2" xfId="3256" xr:uid="{CD63DCD5-12D9-4FC6-9BD7-31532C066A6F}"/>
    <cellStyle name="Input [yellow] 5 2 4 2 2" xfId="5723" xr:uid="{4B886199-816B-46D3-B218-F706DAFCC72A}"/>
    <cellStyle name="Input [yellow] 5 2 4 2 3" xfId="5571" xr:uid="{9C547CE1-879E-4736-8957-A092DCD2F70F}"/>
    <cellStyle name="Input [yellow] 5 2 4 3" xfId="4588" xr:uid="{0E2270D6-DD6F-4004-B867-EE1DD91FDC4A}"/>
    <cellStyle name="Input [yellow] 5 2 4 3 2" xfId="6521" xr:uid="{260D3997-B245-44F2-B038-257D6A499ECE}"/>
    <cellStyle name="Input [yellow] 5 2 4 3 3" xfId="5473" xr:uid="{B8D1ED5E-21FD-48A1-880D-1E46E6DC4DFE}"/>
    <cellStyle name="Input [yellow] 5 2 4 4" xfId="4944" xr:uid="{485DB3AB-43BE-42DE-AD04-2763BE7D1751}"/>
    <cellStyle name="Input [yellow] 5 2 4 5" xfId="5682" xr:uid="{4E050E99-E48D-44FB-94F9-B0F14B5A7707}"/>
    <cellStyle name="Input [yellow] 5 2 5" xfId="2211" xr:uid="{240AFAD2-1329-40A2-B40C-CDC76B2C5DE9}"/>
    <cellStyle name="Input [yellow] 5 2 5 2" xfId="4100" xr:uid="{B5EA3F1E-511F-4548-8788-3B7160637EB5}"/>
    <cellStyle name="Input [yellow] 5 2 5 2 2" xfId="6033" xr:uid="{1A025178-9BCA-42BD-B881-36E12D80237F}"/>
    <cellStyle name="Input [yellow] 5 2 5 2 3" xfId="6760" xr:uid="{6AACE03A-3793-401A-88C9-0E08CBD7AB64}"/>
    <cellStyle name="Input [yellow] 5 2 5 3" xfId="4391" xr:uid="{0984D029-F41C-40F9-BB04-8471B28197CF}"/>
    <cellStyle name="Input [yellow] 5 2 5 3 2" xfId="6324" xr:uid="{530A9721-2EE1-4195-BCED-A6D808769459}"/>
    <cellStyle name="Input [yellow] 5 2 5 3 3" xfId="4703" xr:uid="{D561E54E-2756-43A2-B473-76386FD4E485}"/>
    <cellStyle name="Input [yellow] 5 2 5 4" xfId="5234" xr:uid="{1A953669-CE85-47A2-A61E-666486A8664E}"/>
    <cellStyle name="Input [yellow] 5 2 5 5" xfId="6830" xr:uid="{0E16FA4D-66E7-4A92-9C2C-762C09636708}"/>
    <cellStyle name="Input [yellow] 5 2 6" xfId="2596" xr:uid="{C066FE1C-7F7C-4704-AF6E-3692CA88C29F}"/>
    <cellStyle name="Input [yellow] 5 2 6 2" xfId="5509" xr:uid="{ECFDA945-EA8A-4443-B568-CBCABB8AD647}"/>
    <cellStyle name="Input [yellow] 5 2 6 3" xfId="4897" xr:uid="{7066A270-ADD4-41D8-8F01-93FAB6371DF1}"/>
    <cellStyle name="Input [yellow] 5 2 7" xfId="4459" xr:uid="{CBD95F68-27A9-403C-82FD-4AA60C210CA2}"/>
    <cellStyle name="Input [yellow] 5 2 7 2" xfId="6392" xr:uid="{766187F6-429E-4BA0-BE39-1943451A971D}"/>
    <cellStyle name="Input [yellow] 5 2 7 3" xfId="5776" xr:uid="{914375BF-DB2A-4202-B036-B7A670B90106}"/>
    <cellStyle name="Input [yellow] 5 2 8" xfId="4717" xr:uid="{D50619B8-76C0-4ED1-A9D7-11675E6E86E1}"/>
    <cellStyle name="Input [yellow] 5 2 9" xfId="5775" xr:uid="{3F791C34-EAEC-4FDF-97A3-9B9521C9A0DF}"/>
    <cellStyle name="Input [yellow] 5 3" xfId="221" xr:uid="{00000000-0005-0000-0000-0000DE000000}"/>
    <cellStyle name="Input [yellow] 5 3 2" xfId="929" xr:uid="{CED6187F-2393-400B-BCE1-93A958215823}"/>
    <cellStyle name="Input [yellow] 5 3 2 10" xfId="4798" xr:uid="{BF24D52D-C142-4C9E-99EE-614AF4D09A8D}"/>
    <cellStyle name="Input [yellow] 5 3 2 11" xfId="5092" xr:uid="{AD2E6FD3-DECC-4665-B33D-6A6D331E2E3D}"/>
    <cellStyle name="Input [yellow] 5 3 2 12" xfId="5975" xr:uid="{2C35EC9F-BD4B-4656-99E5-A2254BCECF15}"/>
    <cellStyle name="Input [yellow] 5 3 2 2" xfId="1814" xr:uid="{22200CFA-D8A4-4266-890C-9954E4826D15}"/>
    <cellStyle name="Input [yellow] 5 3 2 2 2" xfId="3703" xr:uid="{D12587E1-1A08-405F-8166-C5E5006F24CB}"/>
    <cellStyle name="Input [yellow] 5 3 2 2 2 2" xfId="5909" xr:uid="{EBFC6F8A-5438-4B50-8EB6-10E358577FD4}"/>
    <cellStyle name="Input [yellow] 5 3 2 2 2 3" xfId="4825" xr:uid="{7AB6013E-42E6-4C3B-8AF5-821F50208466}"/>
    <cellStyle name="Input [yellow] 5 3 2 2 3" xfId="4542" xr:uid="{CB49394D-E805-4B31-952A-2AB5885CFE99}"/>
    <cellStyle name="Input [yellow] 5 3 2 2 3 2" xfId="6475" xr:uid="{F0CEFCD2-075D-4AD3-86D1-0611EFBABE76}"/>
    <cellStyle name="Input [yellow] 5 3 2 2 3 3" xfId="6625" xr:uid="{10A60CC8-E664-4E4A-96A0-D4BF5ADB1A52}"/>
    <cellStyle name="Input [yellow] 5 3 2 2 4" xfId="5121" xr:uid="{AAB4B3AC-55FC-4759-8B59-622D6DEC95C2}"/>
    <cellStyle name="Input [yellow] 5 3 2 2 5" xfId="5661" xr:uid="{3415508A-DD70-4400-88DF-F23899C297CA}"/>
    <cellStyle name="Input [yellow] 5 3 2 3" xfId="2280" xr:uid="{62CE1ED7-8AA2-494F-8341-59CCBBA0FF97}"/>
    <cellStyle name="Input [yellow] 5 3 2 3 2" xfId="4168" xr:uid="{B14CFB2D-0C63-486D-A60C-BB2D0923CBE0}"/>
    <cellStyle name="Input [yellow] 5 3 2 3 2 2" xfId="6101" xr:uid="{06EB050D-B95D-488F-B359-F9DA05274E2F}"/>
    <cellStyle name="Input [yellow] 5 3 2 3 2 3" xfId="5973" xr:uid="{53BB985C-42AD-4882-9242-1D4D52580EFA}"/>
    <cellStyle name="Input [yellow] 5 3 2 3 3" xfId="4641" xr:uid="{36EA7679-AFC1-455C-ABCC-877C0E087088}"/>
    <cellStyle name="Input [yellow] 5 3 2 3 3 2" xfId="6574" xr:uid="{F1B70EE7-69B1-4311-B2A3-92D5CD26B987}"/>
    <cellStyle name="Input [yellow] 5 3 2 3 3 3" xfId="6911" xr:uid="{068DD029-6800-40FA-B662-D52130908428}"/>
    <cellStyle name="Input [yellow] 5 3 2 3 4" xfId="4444" xr:uid="{5C8DEFED-84F4-475F-AD91-528DA0A24ED0}"/>
    <cellStyle name="Input [yellow] 5 3 2 3 4 2" xfId="6377" xr:uid="{33760649-F057-49C9-9262-CD9855825944}"/>
    <cellStyle name="Input [yellow] 5 3 2 3 4 3" xfId="5191" xr:uid="{17461D16-DF45-44F9-91C2-366337222E9B}"/>
    <cellStyle name="Input [yellow] 5 3 2 3 5" xfId="4675" xr:uid="{168C6B05-84A4-40FF-8688-B2AA5559C1B7}"/>
    <cellStyle name="Input [yellow] 5 3 2 3 5 2" xfId="6608" xr:uid="{366975EB-85D3-453E-96D8-DB41FC831ECC}"/>
    <cellStyle name="Input [yellow] 5 3 2 3 5 3" xfId="6945" xr:uid="{538FC4A9-E353-4D13-AA32-3DD5BF5D05B3}"/>
    <cellStyle name="Input [yellow] 5 3 2 3 6" xfId="5302" xr:uid="{BB4DB02A-30F3-4280-AD9F-344284983BF6}"/>
    <cellStyle name="Input [yellow] 5 3 2 3 7" xfId="4996" xr:uid="{14B9BAC3-8BFD-427E-952F-02879AE26C89}"/>
    <cellStyle name="Input [yellow] 5 3 2 3 8" xfId="6819" xr:uid="{BC9EE841-78AB-4C16-B9C3-32AB8D9BD0FA}"/>
    <cellStyle name="Input [yellow] 5 3 2 4" xfId="2359" xr:uid="{CA7DD986-22BF-4F65-85FF-0582B5C2A25E}"/>
    <cellStyle name="Input [yellow] 5 3 2 4 2" xfId="4244" xr:uid="{A45794F4-30A4-4E87-9E4A-0B0B42B4E113}"/>
    <cellStyle name="Input [yellow] 5 3 2 4 2 2" xfId="6177" xr:uid="{F71C643B-2B9D-4CF2-A23F-59102CBD1096}"/>
    <cellStyle name="Input [yellow] 5 3 2 4 2 3" xfId="6747" xr:uid="{79ECF83A-99CE-44DE-989F-9B9873E0F742}"/>
    <cellStyle name="Input [yellow] 5 3 2 4 3" xfId="2415" xr:uid="{E28B9D6C-72A4-4E43-8332-AC8E25E1D5C8}"/>
    <cellStyle name="Input [yellow] 5 3 2 4 3 2" xfId="5433" xr:uid="{02926A43-F5FA-4AD0-9339-4C56222EE0DF}"/>
    <cellStyle name="Input [yellow] 5 3 2 4 3 3" xfId="451" xr:uid="{E5EDE152-FCE9-4CDF-8392-86D51DCEC3E6}"/>
    <cellStyle name="Input [yellow] 5 3 2 4 4" xfId="5378" xr:uid="{73A984F3-DBE5-4188-9456-ED4066880940}"/>
    <cellStyle name="Input [yellow] 5 3 2 4 5" xfId="5554" xr:uid="{96585D94-70DA-46A5-97AE-425F752C423A}"/>
    <cellStyle name="Input [yellow] 5 3 2 5" xfId="2385" xr:uid="{CA4CBB50-6141-4CED-97F3-76EACD0FE779}"/>
    <cellStyle name="Input [yellow] 5 3 2 5 2" xfId="4267" xr:uid="{3C9C94E5-8FBC-4FD6-B5F9-81D527836B64}"/>
    <cellStyle name="Input [yellow] 5 3 2 5 2 2" xfId="6200" xr:uid="{3B4789E8-6EBA-4188-9925-EF3F7418E783}"/>
    <cellStyle name="Input [yellow] 5 3 2 5 2 3" xfId="5610" xr:uid="{13BDC248-026D-4B1B-B2A8-454594AC45A5}"/>
    <cellStyle name="Input [yellow] 5 3 2 5 3" xfId="4659" xr:uid="{19E71424-ABDC-42C0-A7FF-CE3EB14545A1}"/>
    <cellStyle name="Input [yellow] 5 3 2 5 3 2" xfId="6592" xr:uid="{94E84E44-56C0-4B60-81A3-3B291E078467}"/>
    <cellStyle name="Input [yellow] 5 3 2 5 3 3" xfId="6929" xr:uid="{3F574FD2-0ECC-44F9-B293-24E324B7A77A}"/>
    <cellStyle name="Input [yellow] 5 3 2 5 4" xfId="5403" xr:uid="{8A357B58-7F41-4CB1-BCFC-72173FB3766E}"/>
    <cellStyle name="Input [yellow] 5 3 2 5 5" xfId="4821" xr:uid="{3BE10CD5-26BF-4B2D-8A10-7EF83A981B8A}"/>
    <cellStyle name="Input [yellow] 5 3 2 6" xfId="2331" xr:uid="{DC7A5ECA-844F-4202-B212-18137DC43A11}"/>
    <cellStyle name="Input [yellow] 5 3 2 6 2" xfId="4216" xr:uid="{90749F4B-6C4E-420F-A617-AF576AE70F41}"/>
    <cellStyle name="Input [yellow] 5 3 2 6 2 2" xfId="6149" xr:uid="{B808CDD5-C926-4C5F-8041-E9AB6E835FF0}"/>
    <cellStyle name="Input [yellow] 5 3 2 6 2 3" xfId="4914" xr:uid="{3E952BFE-539F-42B5-8DEB-2ABCE82ADE4D}"/>
    <cellStyle name="Input [yellow] 5 3 2 6 3" xfId="4557" xr:uid="{2AEA5426-10C5-43D7-B0E6-2E748D3F301C}"/>
    <cellStyle name="Input [yellow] 5 3 2 6 3 2" xfId="6490" xr:uid="{C289F810-CA8C-4B98-8152-9509E977EA13}"/>
    <cellStyle name="Input [yellow] 5 3 2 6 3 3" xfId="5091" xr:uid="{44E5856F-0223-41FB-9AE1-51024E360C12}"/>
    <cellStyle name="Input [yellow] 5 3 2 6 4" xfId="5350" xr:uid="{86C65FEC-68D3-40A2-908F-558CBF6AF576}"/>
    <cellStyle name="Input [yellow] 5 3 2 6 5" xfId="6822" xr:uid="{491153BC-AC99-4E36-B8FD-8FB9310CDC68}"/>
    <cellStyle name="Input [yellow] 5 3 2 7" xfId="1610" xr:uid="{99CA2F67-4922-4384-9F4A-0D4209CB34F1}"/>
    <cellStyle name="Input [yellow] 5 3 2 7 2" xfId="3499" xr:uid="{F45C4A45-DA63-48CF-A436-EFB103A7F39F}"/>
    <cellStyle name="Input [yellow] 5 3 2 7 2 2" xfId="5841" xr:uid="{D630E509-FFD9-4C98-B3EA-AE2ADB2BAC14}"/>
    <cellStyle name="Input [yellow] 5 3 2 7 2 3" xfId="4826" xr:uid="{2BB83C4E-23B8-4BEC-87B9-192146D625CA}"/>
    <cellStyle name="Input [yellow] 5 3 2 7 3" xfId="4591" xr:uid="{BC6FDF80-ADBE-4D0D-9BED-94A1BB7305A0}"/>
    <cellStyle name="Input [yellow] 5 3 2 7 3 2" xfId="6524" xr:uid="{4175BF33-6146-436D-BCCF-FEAEED990B9D}"/>
    <cellStyle name="Input [yellow] 5 3 2 7 3 3" xfId="5607" xr:uid="{691B5D1B-FD3E-4E31-9416-0C4F502994E0}"/>
    <cellStyle name="Input [yellow] 5 3 2 7 4" xfId="5055" xr:uid="{FFBE537D-00D3-4F34-8B58-30ABACBA2307}"/>
    <cellStyle name="Input [yellow] 5 3 2 7 5" xfId="4773" xr:uid="{81E2E76F-BA80-4D6D-9080-CA0BC67832EE}"/>
    <cellStyle name="Input [yellow] 5 3 2 8" xfId="2650" xr:uid="{E9752D75-804D-4ED4-B662-F01B25FE2098}"/>
    <cellStyle name="Input [yellow] 5 3 2 8 2" xfId="5532" xr:uid="{3CB6D8AF-B734-41BE-B3C3-E2A1D6BE19D7}"/>
    <cellStyle name="Input [yellow] 5 3 2 8 3" xfId="5192" xr:uid="{4DEFFF55-7EC9-4D20-BE37-0E3C3179D5E6}"/>
    <cellStyle name="Input [yellow] 5 3 2 9" xfId="4334" xr:uid="{1662BDE8-D6A2-4667-ACFA-D980D9C56F3F}"/>
    <cellStyle name="Input [yellow] 5 3 2 9 2" xfId="6267" xr:uid="{D6F1E6E6-F8AF-49FD-A322-3B5108BDE263}"/>
    <cellStyle name="Input [yellow] 5 3 2 9 3" xfId="627" xr:uid="{59B57537-E25C-4AE2-974E-BD46B4EE1377}"/>
    <cellStyle name="Input [yellow] 5 3 3" xfId="1381" xr:uid="{2B70E815-043C-42AE-8916-AB978697CF61}"/>
    <cellStyle name="Input [yellow] 5 3 3 2" xfId="3270" xr:uid="{E85122A6-018C-4410-82BD-737DA9CC24C2}"/>
    <cellStyle name="Input [yellow] 5 3 3 2 2" xfId="5737" xr:uid="{DE648A23-C5E0-414D-88AC-1DE30ACDB37B}"/>
    <cellStyle name="Input [yellow] 5 3 3 2 3" xfId="5674" xr:uid="{E5B7A514-31AC-4F3F-B3BF-A0DC30D99181}"/>
    <cellStyle name="Input [yellow] 5 3 3 3" xfId="4484" xr:uid="{53C64B3B-EB03-4A4F-81B9-8E71B83B2B9E}"/>
    <cellStyle name="Input [yellow] 5 3 3 3 2" xfId="6417" xr:uid="{EEB928FE-67E9-4541-B468-79D74A410196}"/>
    <cellStyle name="Input [yellow] 5 3 3 3 3" xfId="5696" xr:uid="{E9644FE0-D269-4A97-BBBF-1451B9850A6C}"/>
    <cellStyle name="Input [yellow] 5 3 3 4" xfId="4958" xr:uid="{2803B133-2833-48F5-B2EA-F771AA9543E7}"/>
    <cellStyle name="Input [yellow] 5 3 3 5" xfId="5527" xr:uid="{2F9F2A3E-65A3-46F1-80E4-477F40DC7F8A}"/>
    <cellStyle name="Input [yellow] 5 3 4" xfId="1332" xr:uid="{17DA5C99-D490-4570-A41E-E11A4A03D573}"/>
    <cellStyle name="Input [yellow] 5 3 4 2" xfId="3221" xr:uid="{30610708-232F-42DD-9823-0BCF8AB66525}"/>
    <cellStyle name="Input [yellow] 5 3 4 2 2" xfId="5702" xr:uid="{BE616205-C533-49AF-92AF-55989D3EC502}"/>
    <cellStyle name="Input [yellow] 5 3 4 2 3" xfId="5065" xr:uid="{28ECD9BC-123A-46D2-B1EF-A0BABEC5D354}"/>
    <cellStyle name="Input [yellow] 5 3 4 3" xfId="2394" xr:uid="{21FB7D89-4045-4549-A523-B11B54C6B57B}"/>
    <cellStyle name="Input [yellow] 5 3 4 3 2" xfId="5412" xr:uid="{800AB180-EE42-402B-B6C1-78656BAF58A7}"/>
    <cellStyle name="Input [yellow] 5 3 4 3 3" xfId="438" xr:uid="{3031DE67-4834-4593-90D4-61A9CF09C12B}"/>
    <cellStyle name="Input [yellow] 5 3 4 4" xfId="4921" xr:uid="{CB93756D-EA94-4B36-8B66-FD8B15280EB9}"/>
    <cellStyle name="Input [yellow] 5 3 4 5" xfId="471" xr:uid="{9FFA99FA-92EC-4468-B8B3-DFD18BD9BE84}"/>
    <cellStyle name="Input [yellow] 5 3 5" xfId="2310" xr:uid="{2AA5C441-8CE7-4854-B59C-1FF7EE88CF13}"/>
    <cellStyle name="Input [yellow] 5 3 5 2" xfId="4195" xr:uid="{EA2D1BDE-ED9A-4942-BA35-764179CF0662}"/>
    <cellStyle name="Input [yellow] 5 3 5 2 2" xfId="6128" xr:uid="{8D4DAD88-9222-4BFB-AD06-2BE6E1B0C758}"/>
    <cellStyle name="Input [yellow] 5 3 5 2 3" xfId="5655" xr:uid="{DA007DFF-C4F8-47D7-9456-145405D91E8D}"/>
    <cellStyle name="Input [yellow] 5 3 5 3" xfId="4319" xr:uid="{3ADC8B98-3706-4CEE-BE87-941CDC5BA5CF}"/>
    <cellStyle name="Input [yellow] 5 3 5 3 2" xfId="6252" xr:uid="{202E6C82-4E4C-45A5-8230-E4C2D11FA266}"/>
    <cellStyle name="Input [yellow] 5 3 5 3 3" xfId="6002" xr:uid="{457B23AD-DB97-48E5-AFD0-A0F4C68EF06C}"/>
    <cellStyle name="Input [yellow] 5 3 5 4" xfId="5329" xr:uid="{9E374BB6-CD56-4C7F-B835-213A6E3E1FBF}"/>
    <cellStyle name="Input [yellow] 5 3 5 5" xfId="6864" xr:uid="{BEB054AF-4492-4940-A857-A2D01DD5F5A0}"/>
    <cellStyle name="Input [yellow] 5 3 6" xfId="2504" xr:uid="{9D7201B7-0D12-47B6-833E-F07889A7227A}"/>
    <cellStyle name="Input [yellow] 5 3 6 2" xfId="5475" xr:uid="{9C3E6AEC-9D28-43A2-B715-4503A1E3894D}"/>
    <cellStyle name="Input [yellow] 5 3 6 3" xfId="4890" xr:uid="{A809BA49-DB44-4BE0-B526-25D1A0894E9B}"/>
    <cellStyle name="Input [yellow] 5 3 7" xfId="4653" xr:uid="{1A83B9DA-8810-4DDA-AA0A-5056DC705169}"/>
    <cellStyle name="Input [yellow] 5 3 7 2" xfId="6586" xr:uid="{97F60A97-FB42-4751-BDCD-703140432A0F}"/>
    <cellStyle name="Input [yellow] 5 3 7 3" xfId="6923" xr:uid="{A2E34A88-1ADA-4579-924F-1B400F7C506B}"/>
    <cellStyle name="Input [yellow] 5 3 8" xfId="473" xr:uid="{5F2F4B2A-3D6C-421A-967F-3901AB5531AB}"/>
    <cellStyle name="Input [yellow] 5 3 9" xfId="6808" xr:uid="{982D0880-DA21-460C-8070-C44B62E774C0}"/>
    <cellStyle name="Input [yellow] 5 4" xfId="727" xr:uid="{AE94A7FF-A7E2-473E-924E-16402F098A0B}"/>
    <cellStyle name="Input [yellow] 5 4 10" xfId="4745" xr:uid="{67C78A1C-4253-42BF-B932-05C2DC0AE051}"/>
    <cellStyle name="Input [yellow] 5 4 11" xfId="5219" xr:uid="{CD7EE419-7BB9-4EB7-8AD8-4DA9189AEA84}"/>
    <cellStyle name="Input [yellow] 5 4 12" xfId="6773" xr:uid="{8F111B5F-86D3-4D04-94E2-D095FFA7256E}"/>
    <cellStyle name="Input [yellow] 5 4 2" xfId="1615" xr:uid="{497827A6-331E-4DE5-8C8F-5B0F2FA72761}"/>
    <cellStyle name="Input [yellow] 5 4 2 2" xfId="3504" xr:uid="{05659068-618E-46D0-9E99-03ABDE21ABA5}"/>
    <cellStyle name="Input [yellow] 5 4 2 2 2" xfId="5846" xr:uid="{DE4BEFE7-DF49-478B-9111-976CFE47CB4F}"/>
    <cellStyle name="Input [yellow] 5 4 2 2 3" xfId="5591" xr:uid="{029A12DB-138B-4CFB-8E96-2A46A7242C70}"/>
    <cellStyle name="Input [yellow] 5 4 2 3" xfId="4317" xr:uid="{80C23381-A5BD-4BBC-927B-66E50C6A13D7}"/>
    <cellStyle name="Input [yellow] 5 4 2 3 2" xfId="6250" xr:uid="{70E8DB35-3773-4A21-9AFD-A4B165F3BDC1}"/>
    <cellStyle name="Input [yellow] 5 4 2 3 3" xfId="6615" xr:uid="{C01E1003-EA4E-4D1B-AB26-A7F3764D8745}"/>
    <cellStyle name="Input [yellow] 5 4 2 4" xfId="5058" xr:uid="{BAACB8CF-1C45-4907-BFBA-427765879192}"/>
    <cellStyle name="Input [yellow] 5 4 2 5" xfId="5150" xr:uid="{A95771A2-9E68-400B-A04E-D156A59914C5}"/>
    <cellStyle name="Input [yellow] 5 4 3" xfId="2238" xr:uid="{6825EB9A-2A48-4E7F-953E-54179FD29669}"/>
    <cellStyle name="Input [yellow] 5 4 3 2" xfId="4127" xr:uid="{380E1EDF-3400-4787-A1B9-C7C4E491E036}"/>
    <cellStyle name="Input [yellow] 5 4 3 2 2" xfId="6060" xr:uid="{CFF5FD5A-A023-4AEE-8DB1-ABEC7F30BE3E}"/>
    <cellStyle name="Input [yellow] 5 4 3 2 3" xfId="5078" xr:uid="{60E34B2F-6B5D-491A-96FD-235D5A2F7422}"/>
    <cellStyle name="Input [yellow] 5 4 3 3" xfId="4631" xr:uid="{88A28A33-8BB5-410A-8F53-1E8FD7C2DBC7}"/>
    <cellStyle name="Input [yellow] 5 4 3 3 2" xfId="6564" xr:uid="{4A4973C7-46B1-43BC-8A8B-8FD320EE0BAF}"/>
    <cellStyle name="Input [yellow] 5 4 3 3 3" xfId="6901" xr:uid="{DA694AD1-72AD-4D9E-B917-C41CBA64A2A1}"/>
    <cellStyle name="Input [yellow] 5 4 3 4" xfId="4316" xr:uid="{C8CB4D84-D5F0-4892-8B0F-E60D0EC8C91B}"/>
    <cellStyle name="Input [yellow] 5 4 3 4 2" xfId="6249" xr:uid="{58D28E20-FFA1-467F-90A5-805BF2C4BB7C}"/>
    <cellStyle name="Input [yellow] 5 4 3 4 3" xfId="5904" xr:uid="{4139B12A-6102-4C9B-AC08-5D2E6BAA7941}"/>
    <cellStyle name="Input [yellow] 5 4 3 5" xfId="4668" xr:uid="{6A21CB5D-D39D-48E9-9C3F-BEF93EFD41C3}"/>
    <cellStyle name="Input [yellow] 5 4 3 5 2" xfId="6601" xr:uid="{8D656D1F-FABB-431E-9216-D64B7439E155}"/>
    <cellStyle name="Input [yellow] 5 4 3 5 3" xfId="6938" xr:uid="{C27B17A9-8F7E-4ABB-8D14-FEF1DE4EBFA3}"/>
    <cellStyle name="Input [yellow] 5 4 3 6" xfId="5261" xr:uid="{08F18B57-9A5B-43FA-8FB0-CC550989FE82}"/>
    <cellStyle name="Input [yellow] 5 4 3 7" xfId="5955" xr:uid="{7267D0F0-1924-4321-A4AF-94FC3D013F6D}"/>
    <cellStyle name="Input [yellow] 5 4 3 8" xfId="6789" xr:uid="{5C6F1849-2DD3-4F26-9944-83FEB6E4F67B}"/>
    <cellStyle name="Input [yellow] 5 4 4" xfId="2278" xr:uid="{E7E200F0-5D2E-4E21-AB25-6C7D434760D3}"/>
    <cellStyle name="Input [yellow] 5 4 4 2" xfId="4166" xr:uid="{0C394BE8-0DE9-4203-A413-F541995B8627}"/>
    <cellStyle name="Input [yellow] 5 4 4 2 2" xfId="6099" xr:uid="{EEA927C4-D0F5-4A2A-9EB2-225A94E63B62}"/>
    <cellStyle name="Input [yellow] 5 4 4 2 3" xfId="5672" xr:uid="{ADF7FABE-C1A6-4BC5-B80A-CA057E479221}"/>
    <cellStyle name="Input [yellow] 5 4 4 3" xfId="4282" xr:uid="{4D1A37D1-7CE0-4439-95B2-81D3730113BC}"/>
    <cellStyle name="Input [yellow] 5 4 4 3 2" xfId="6215" xr:uid="{574897E9-45EF-409C-9504-3E3A62E37075}"/>
    <cellStyle name="Input [yellow] 5 4 4 3 3" xfId="5665" xr:uid="{159370C5-7E4E-4DCC-8E48-92A03406E509}"/>
    <cellStyle name="Input [yellow] 5 4 4 4" xfId="5300" xr:uid="{0C7EA738-56FC-4085-9246-77A66511B431}"/>
    <cellStyle name="Input [yellow] 5 4 4 5" xfId="5576" xr:uid="{9BFF144E-C5CE-4DD8-B832-976CAE5BC2C8}"/>
    <cellStyle name="Input [yellow] 5 4 5" xfId="1384" xr:uid="{716A9855-85D7-4A2D-BC68-63FACBA1FA6E}"/>
    <cellStyle name="Input [yellow] 5 4 5 2" xfId="3273" xr:uid="{1DE9FCFD-74D0-4CC5-9D2B-D925B3F916F9}"/>
    <cellStyle name="Input [yellow] 5 4 5 2 2" xfId="5740" xr:uid="{1DCE1DD5-E30F-409C-A7C6-C4508EA12D57}"/>
    <cellStyle name="Input [yellow] 5 4 5 2 3" xfId="5584" xr:uid="{F2AF7B41-2381-4282-B318-8863A0DA2202}"/>
    <cellStyle name="Input [yellow] 5 4 5 3" xfId="4569" xr:uid="{3E2135F0-4A9B-4A45-BCC9-D72895344428}"/>
    <cellStyle name="Input [yellow] 5 4 5 3 2" xfId="6502" xr:uid="{5FC94607-4066-46E6-80E5-BE2613DB8CB0}"/>
    <cellStyle name="Input [yellow] 5 4 5 3 3" xfId="5633" xr:uid="{A4F32EC4-5C1D-4A8D-952A-6E2C2E0BF210}"/>
    <cellStyle name="Input [yellow] 5 4 5 4" xfId="4961" xr:uid="{6BE6C6A9-3283-40E0-915D-DE42EA94EB85}"/>
    <cellStyle name="Input [yellow] 5 4 5 5" xfId="5089" xr:uid="{321BD43E-39AB-4FCA-AFFB-53DFC7A31D8F}"/>
    <cellStyle name="Input [yellow] 5 4 6" xfId="2387" xr:uid="{C8EC57B3-1BC3-4418-AB3D-8E569814D6F1}"/>
    <cellStyle name="Input [yellow] 5 4 6 2" xfId="4269" xr:uid="{73227C36-FFC6-4340-820B-504B92BE52BC}"/>
    <cellStyle name="Input [yellow] 5 4 6 2 2" xfId="6202" xr:uid="{03236C16-4D40-4A58-B779-491A9EF86569}"/>
    <cellStyle name="Input [yellow] 5 4 6 2 3" xfId="4840" xr:uid="{68C46B6A-AC5A-43A4-8337-E91BA56A32CF}"/>
    <cellStyle name="Input [yellow] 5 4 6 3" xfId="4661" xr:uid="{44439250-0087-493B-9BBF-9FB41F13E8DB}"/>
    <cellStyle name="Input [yellow] 5 4 6 3 2" xfId="6594" xr:uid="{08709DF8-0FC0-496F-88D6-084DEF001678}"/>
    <cellStyle name="Input [yellow] 5 4 6 3 3" xfId="6931" xr:uid="{111651F4-13B4-4C68-87BE-4FB882D2B018}"/>
    <cellStyle name="Input [yellow] 5 4 6 4" xfId="5405" xr:uid="{C9CFFA4F-6AB5-43FB-8480-E8818D8FD9FC}"/>
    <cellStyle name="Input [yellow] 5 4 6 5" xfId="6824" xr:uid="{91A47389-B20C-4192-B0E7-018899125BA0}"/>
    <cellStyle name="Input [yellow] 5 4 7" xfId="2308" xr:uid="{919066E1-CB7A-478C-80C1-D4474C2BD10A}"/>
    <cellStyle name="Input [yellow] 5 4 7 2" xfId="4194" xr:uid="{1B0239C5-7232-46BE-8C84-C91591DA7A69}"/>
    <cellStyle name="Input [yellow] 5 4 7 2 2" xfId="6127" xr:uid="{E623D1FA-4120-4FB6-8AB1-F0FE82324E35}"/>
    <cellStyle name="Input [yellow] 5 4 7 2 3" xfId="4758" xr:uid="{94AF6845-E337-49E5-95F9-5C7EFAEFBDAB}"/>
    <cellStyle name="Input [yellow] 5 4 7 3" xfId="4365" xr:uid="{BEAF44B1-4CB6-449B-A472-B7F778505440}"/>
    <cellStyle name="Input [yellow] 5 4 7 3 2" xfId="6298" xr:uid="{693922BD-972D-4769-88E7-1B5CBDD68328}"/>
    <cellStyle name="Input [yellow] 5 4 7 3 3" xfId="6626" xr:uid="{FFA709FE-1920-41E3-B7C2-0C4931F15F7C}"/>
    <cellStyle name="Input [yellow] 5 4 7 4" xfId="5328" xr:uid="{ED68FD08-049F-4D48-A3E7-68A172111871}"/>
    <cellStyle name="Input [yellow] 5 4 7 5" xfId="6782" xr:uid="{54FDE16D-40EB-4FCC-ADB1-3DC1F711B551}"/>
    <cellStyle name="Input [yellow] 5 4 8" xfId="4347" xr:uid="{12B5992B-57C8-4E5E-875F-ADE95B13C7CA}"/>
    <cellStyle name="Input [yellow] 5 4 8 2" xfId="6280" xr:uid="{BF343170-1D52-4500-A91F-9AE1319A6B6A}"/>
    <cellStyle name="Input [yellow] 5 4 8 3" xfId="5943" xr:uid="{F1CA4B93-318C-46FB-95BF-904CCF7DA59C}"/>
    <cellStyle name="Input [yellow] 5 4 9" xfId="4318" xr:uid="{8866B393-5F85-4787-9277-431949DFC68F}"/>
    <cellStyle name="Input [yellow] 5 4 9 2" xfId="6251" xr:uid="{E0F95240-E618-4EBC-BE71-932F60532237}"/>
    <cellStyle name="Input [yellow] 5 4 9 3" xfId="4836" xr:uid="{614FD33D-C424-4257-918E-7A5732D92860}"/>
    <cellStyle name="Input [yellow] 5 5" xfId="1425" xr:uid="{48D983E0-2C5B-490C-85CA-C757F173A60E}"/>
    <cellStyle name="Input [yellow] 5 5 2" xfId="3314" xr:uid="{94D9C6B0-57DF-4D26-8585-72FA854604A8}"/>
    <cellStyle name="Input [yellow] 5 5 2 2" xfId="5768" xr:uid="{6E2975C1-81FC-44E7-AC69-673B1B9ABE04}"/>
    <cellStyle name="Input [yellow] 5 5 2 3" xfId="5181" xr:uid="{35695383-A672-4AA3-AC65-0AEDAC2852D4}"/>
    <cellStyle name="Input [yellow] 5 5 3" xfId="4564" xr:uid="{508778F7-F098-47CB-AAA4-F630F6F8D427}"/>
    <cellStyle name="Input [yellow] 5 5 3 2" xfId="6497" xr:uid="{64958526-B897-4711-8C6D-C988D18C8CDC}"/>
    <cellStyle name="Input [yellow] 5 5 3 3" xfId="5001" xr:uid="{CB3FE6B7-E2E2-4335-8E5F-735EBA10EB28}"/>
    <cellStyle name="Input [yellow] 5 5 4" xfId="4987" xr:uid="{889BE3C2-20E5-4278-BAD1-FCA1DBF1D39C}"/>
    <cellStyle name="Input [yellow] 5 5 5" xfId="4833" xr:uid="{6607B8EB-43BB-4994-81A0-342293E8CD5E}"/>
    <cellStyle name="Input [yellow] 5 6" xfId="2311" xr:uid="{23A7F79C-BE9D-4862-B90B-866205B68A52}"/>
    <cellStyle name="Input [yellow] 5 6 2" xfId="4196" xr:uid="{DB98F993-F722-4D2A-AEE4-945E1942E23B}"/>
    <cellStyle name="Input [yellow] 5 6 2 2" xfId="6129" xr:uid="{E77EBD38-8A91-42CB-AF81-A8625F9FCB93}"/>
    <cellStyle name="Input [yellow] 5 6 2 3" xfId="6748" xr:uid="{104DC672-F5A6-4C7E-B965-00DB27CF734C}"/>
    <cellStyle name="Input [yellow] 5 6 3" xfId="2590" xr:uid="{59B8A8C6-3C01-4889-BACE-1A7900084C31}"/>
    <cellStyle name="Input [yellow] 5 6 3 2" xfId="5504" xr:uid="{4827D5AE-22DE-4014-B9EA-9A9F9C1E801F}"/>
    <cellStyle name="Input [yellow] 5 6 3 3" xfId="5673" xr:uid="{A2D374FC-EC6C-4897-9A0C-08AFFF6CDEEA}"/>
    <cellStyle name="Input [yellow] 5 6 4" xfId="5330" xr:uid="{152889A5-0466-4BE8-A1E7-209A13092475}"/>
    <cellStyle name="Input [yellow] 5 6 5" xfId="6787" xr:uid="{1B59017F-DA57-43C6-AAFC-EB53DF8755B1}"/>
    <cellStyle name="Input [yellow] 5 7" xfId="1499" xr:uid="{A1262357-A719-4B22-AFF0-0F32C6CE70CA}"/>
    <cellStyle name="Input [yellow] 5 7 2" xfId="3388" xr:uid="{5E887DAE-CBE8-429E-88BA-600372086CFF}"/>
    <cellStyle name="Input [yellow] 5 7 2 2" xfId="5788" xr:uid="{F18B196D-4349-4E2E-A230-D9B3C4D4734A}"/>
    <cellStyle name="Input [yellow] 5 7 2 3" xfId="5667" xr:uid="{8E95EB68-EF80-4106-BF77-7050A6D9CA48}"/>
    <cellStyle name="Input [yellow] 5 7 3" xfId="4392" xr:uid="{802A5FAA-784F-4600-84D6-891F30BFFE14}"/>
    <cellStyle name="Input [yellow] 5 7 3 2" xfId="6325" xr:uid="{8AD0F204-05A7-4BC6-A3D2-35B355F56B9D}"/>
    <cellStyle name="Input [yellow] 5 7 3 3" xfId="5166" xr:uid="{54C898C8-CD4B-4A0A-BD3D-C714AA120F66}"/>
    <cellStyle name="Input [yellow] 5 7 4" xfId="5008" xr:uid="{0F8DC7C0-A537-4B08-BB09-4B413A9C86C6}"/>
    <cellStyle name="Input [yellow] 5 7 5" xfId="5786" xr:uid="{8EB8CCC5-4993-40AC-8F98-E5DB511A59B7}"/>
    <cellStyle name="Input [yellow] 5 8" xfId="2438" xr:uid="{96EE4034-720C-4ADC-93DF-CEF43F721879}"/>
    <cellStyle name="Input [yellow] 5 8 2" xfId="5445" xr:uid="{806E546D-3A1F-4B4A-8685-1420DD6DCF50}"/>
    <cellStyle name="Input [yellow] 5 8 3" xfId="4888" xr:uid="{CBF62B5E-7744-412C-9085-1D5921E0168C}"/>
    <cellStyle name="Input [yellow] 5 9" xfId="4486" xr:uid="{6BF0D8FD-2EEE-4B97-9FBF-36217D38035E}"/>
    <cellStyle name="Input [yellow] 5 9 2" xfId="6419" xr:uid="{1B0861C7-A68B-4DFE-8F30-951D6E567F74}"/>
    <cellStyle name="Input [yellow] 5 9 3" xfId="6724" xr:uid="{10D80D43-1DBE-40D6-B073-773DE9DD96BC}"/>
    <cellStyle name="Input [yellow] 6" xfId="182" xr:uid="{00000000-0005-0000-0000-0000DF000000}"/>
    <cellStyle name="Input [yellow] 6 2" xfId="738" xr:uid="{88160C83-1599-4E16-A0F8-E91529F0BB08}"/>
    <cellStyle name="Input [yellow] 6 2 10" xfId="4749" xr:uid="{5C8D5FFF-467E-4DAC-B5C0-F495D6B17B4E}"/>
    <cellStyle name="Input [yellow] 6 2 11" xfId="5521" xr:uid="{5840262D-7555-47DE-BBEB-794D97C90B7A}"/>
    <cellStyle name="Input [yellow] 6 2 12" xfId="6815" xr:uid="{315CF6F0-D4E9-40A2-87B5-8FA7EFC6B565}"/>
    <cellStyle name="Input [yellow] 6 2 2" xfId="1625" xr:uid="{DBF50103-D58F-4917-856E-EE764FB1AEB0}"/>
    <cellStyle name="Input [yellow] 6 2 2 2" xfId="3514" xr:uid="{AB33AEA1-06DB-4563-A063-67D878B9500C}"/>
    <cellStyle name="Input [yellow] 6 2 2 2 2" xfId="5852" xr:uid="{BF87DB94-5871-435A-8DF0-6E6A59D84C45}"/>
    <cellStyle name="Input [yellow] 6 2 2 2 3" xfId="4909" xr:uid="{AEC7507D-EE5E-4113-849C-41AA89BB4E92}"/>
    <cellStyle name="Input [yellow] 6 2 2 3" xfId="4616" xr:uid="{35A02804-4677-4C12-B290-8A699338B4B3}"/>
    <cellStyle name="Input [yellow] 6 2 2 3 2" xfId="6549" xr:uid="{B6D484A3-BBCA-4A87-AC39-0FF0A32C6555}"/>
    <cellStyle name="Input [yellow] 6 2 2 3 3" xfId="5081" xr:uid="{180338B9-FE91-463A-B707-57A860599805}"/>
    <cellStyle name="Input [yellow] 6 2 2 4" xfId="5062" xr:uid="{DAC98BE8-6F02-4566-93EC-92D5E77A057B}"/>
    <cellStyle name="Input [yellow] 6 2 2 5" xfId="5614" xr:uid="{8A8DF907-50F8-4348-8AB8-1CDE0430CD77}"/>
    <cellStyle name="Input [yellow] 6 2 3" xfId="2242" xr:uid="{6A164F7D-46A6-4A92-9667-E7DA71D766C6}"/>
    <cellStyle name="Input [yellow] 6 2 3 2" xfId="4131" xr:uid="{19144146-155C-4770-92D5-A988BC80E9B7}"/>
    <cellStyle name="Input [yellow] 6 2 3 2 2" xfId="6064" xr:uid="{4C8931B6-529C-4DB4-BDCB-255E0913C14E}"/>
    <cellStyle name="Input [yellow] 6 2 3 2 3" xfId="5793" xr:uid="{2243F3A3-4903-4ABF-B20F-A4CBFB94A32A}"/>
    <cellStyle name="Input [yellow] 6 2 3 3" xfId="4634" xr:uid="{16CE8799-2ED6-4A93-A377-C6F3E0ABBD39}"/>
    <cellStyle name="Input [yellow] 6 2 3 3 2" xfId="6567" xr:uid="{7D1719E1-905F-45E6-88DC-1AB70ED7202C}"/>
    <cellStyle name="Input [yellow] 6 2 3 3 3" xfId="6904" xr:uid="{2F418C71-D669-4871-A0F1-E84D2D4919DD}"/>
    <cellStyle name="Input [yellow] 6 2 3 4" xfId="4558" xr:uid="{1CCBA63D-B32C-44BB-A5C5-145F077DC794}"/>
    <cellStyle name="Input [yellow] 6 2 3 4 2" xfId="6491" xr:uid="{54DBB420-E975-4355-94B0-68119EC8A746}"/>
    <cellStyle name="Input [yellow] 6 2 3 4 3" xfId="6637" xr:uid="{7826E662-6CC5-4764-8727-7B53AC16D1E3}"/>
    <cellStyle name="Input [yellow] 6 2 3 5" xfId="4671" xr:uid="{EB857CC8-8A0B-476D-A526-BF7F816ED692}"/>
    <cellStyle name="Input [yellow] 6 2 3 5 2" xfId="6604" xr:uid="{721287E3-A9CD-4369-A1DC-0E2975A06C11}"/>
    <cellStyle name="Input [yellow] 6 2 3 5 3" xfId="6941" xr:uid="{5CF4042E-C4FC-4C13-A379-EC188AF0A950}"/>
    <cellStyle name="Input [yellow] 6 2 3 6" xfId="5265" xr:uid="{4676775F-F409-4975-8485-4E019E1FF809}"/>
    <cellStyle name="Input [yellow] 6 2 3 7" xfId="5875" xr:uid="{E9B02F63-9D4F-4BCB-86AC-A6EC9CA4CEFB}"/>
    <cellStyle name="Input [yellow] 6 2 3 8" xfId="5622" xr:uid="{A22D2288-4E78-4BAC-8204-9FC0266CDA1A}"/>
    <cellStyle name="Input [yellow] 6 2 4" xfId="2316" xr:uid="{251CB7BB-5A62-41B7-8EBA-518802F998C1}"/>
    <cellStyle name="Input [yellow] 6 2 4 2" xfId="4201" xr:uid="{920A7AB1-3578-4CA0-8B68-6C31CAF22A8E}"/>
    <cellStyle name="Input [yellow] 6 2 4 2 2" xfId="6134" xr:uid="{DD20E9FD-C838-45D6-8F7A-2D3E5106C923}"/>
    <cellStyle name="Input [yellow] 6 2 4 2 3" xfId="4704" xr:uid="{8E72F383-8CC9-44D2-AA50-798EE64C0A78}"/>
    <cellStyle name="Input [yellow] 6 2 4 3" xfId="4377" xr:uid="{E827C119-817F-404F-92E8-E2E47CB4ABAA}"/>
    <cellStyle name="Input [yellow] 6 2 4 3 2" xfId="6310" xr:uid="{E774B6EB-4BBF-41D3-BF8D-70C38E4A5C66}"/>
    <cellStyle name="Input [yellow] 6 2 4 3 3" xfId="6695" xr:uid="{C0D30058-1C3C-4CAC-82EC-E5ED3082C382}"/>
    <cellStyle name="Input [yellow] 6 2 4 4" xfId="5335" xr:uid="{95B071ED-4B1F-4037-B8F2-6CB7FEEC0624}"/>
    <cellStyle name="Input [yellow] 6 2 4 5" xfId="6774" xr:uid="{F785049A-5C49-4F9F-863A-5202F7FD2EA3}"/>
    <cellStyle name="Input [yellow] 6 2 5" xfId="2372" xr:uid="{63B78EBE-B0C0-4EAA-9C65-AAC77D41A2C7}"/>
    <cellStyle name="Input [yellow] 6 2 5 2" xfId="4254" xr:uid="{D2EB4EF6-8A08-4189-8A9C-9A2348235369}"/>
    <cellStyle name="Input [yellow] 6 2 5 2 2" xfId="6187" xr:uid="{FD2C6165-7D68-49D9-9D47-34BE1F11FFB9}"/>
    <cellStyle name="Input [yellow] 6 2 5 2 3" xfId="5186" xr:uid="{78AEDEDB-07FE-492F-86E0-B9B32A530115}"/>
    <cellStyle name="Input [yellow] 6 2 5 3" xfId="2436" xr:uid="{2FC7BFFB-C953-4794-B8A2-5FAD20FE5918}"/>
    <cellStyle name="Input [yellow] 6 2 5 3 2" xfId="5443" xr:uid="{80A2A4F6-7C53-4DF2-A409-6F6E84CF2A69}"/>
    <cellStyle name="Input [yellow] 6 2 5 3 3" xfId="631" xr:uid="{7CAFEB0A-C71A-489F-B0E5-D8C5FA352787}"/>
    <cellStyle name="Input [yellow] 6 2 5 4" xfId="5390" xr:uid="{74279A57-58F8-4CFD-90EF-AFDC51861C28}"/>
    <cellStyle name="Input [yellow] 6 2 5 5" xfId="6875" xr:uid="{07095E21-D5F1-4800-948A-895C7000D804}"/>
    <cellStyle name="Input [yellow] 6 2 6" xfId="2330" xr:uid="{16C83EFA-5860-4FFB-B245-E2C474077878}"/>
    <cellStyle name="Input [yellow] 6 2 6 2" xfId="4215" xr:uid="{F354388C-F7FE-4DB6-9AB8-67EEAA128F4D}"/>
    <cellStyle name="Input [yellow] 6 2 6 2 2" xfId="6148" xr:uid="{4C249A98-FE06-405D-AF1B-3B1F62E50C77}"/>
    <cellStyle name="Input [yellow] 6 2 6 2 3" xfId="5581" xr:uid="{7D66F187-F83E-443C-B463-87E3EA103907}"/>
    <cellStyle name="Input [yellow] 6 2 6 3" xfId="4422" xr:uid="{0EF25E09-99F0-4D8F-8C05-D8C2A668D38D}"/>
    <cellStyle name="Input [yellow] 6 2 6 3 2" xfId="6355" xr:uid="{5170F931-B66C-4206-8E4F-F9F9C42D41BE}"/>
    <cellStyle name="Input [yellow] 6 2 6 3 3" xfId="5650" xr:uid="{7943AB96-450F-45C0-A205-FC8EE4B99C31}"/>
    <cellStyle name="Input [yellow] 6 2 6 4" xfId="5349" xr:uid="{69D93CE0-B948-4FA9-A28B-1B49005B7657}"/>
    <cellStyle name="Input [yellow] 6 2 6 5" xfId="4711" xr:uid="{25C2218D-14AB-4B4A-8481-6649501FDEF1}"/>
    <cellStyle name="Input [yellow] 6 2 7" xfId="1423" xr:uid="{497B612D-43F9-4AD0-BE53-EE54A9B92A1A}"/>
    <cellStyle name="Input [yellow] 6 2 7 2" xfId="3312" xr:uid="{F2345598-DE5D-40D3-9616-4D11A864B17F}"/>
    <cellStyle name="Input [yellow] 6 2 7 2 2" xfId="5767" xr:uid="{FA06D61D-E15A-4855-A888-92BCB7EE2047}"/>
    <cellStyle name="Input [yellow] 6 2 7 2 3" xfId="5526" xr:uid="{83AD6D33-92D3-4147-BEB5-AB9B68219208}"/>
    <cellStyle name="Input [yellow] 6 2 7 3" xfId="4610" xr:uid="{0A1E5F7E-27CF-4BC9-9B39-7A4F819DBAC8}"/>
    <cellStyle name="Input [yellow] 6 2 7 3 2" xfId="6543" xr:uid="{5B0528D5-44E1-4E9D-8AC4-0CD27F2F1BF4}"/>
    <cellStyle name="Input [yellow] 6 2 7 3 3" xfId="4906" xr:uid="{DC779893-0484-4AA2-AA7B-3528F6420102}"/>
    <cellStyle name="Input [yellow] 6 2 7 4" xfId="4986" xr:uid="{FFDAFA62-B520-4349-966F-AC65A1EF75B8}"/>
    <cellStyle name="Input [yellow] 6 2 7 5" xfId="425" xr:uid="{0AE1C2CC-A3B3-400B-AEC1-6073227D2CE4}"/>
    <cellStyle name="Input [yellow] 6 2 8" xfId="4621" xr:uid="{B57125A2-9D7B-4468-8B47-04895B833CFE}"/>
    <cellStyle name="Input [yellow] 6 2 8 2" xfId="6554" xr:uid="{5B4B7E0C-0F31-47D1-9F57-B6BAB8E5A086}"/>
    <cellStyle name="Input [yellow] 6 2 8 3" xfId="4918" xr:uid="{85C60822-B1D9-4273-9AE6-696533377460}"/>
    <cellStyle name="Input [yellow] 6 2 9" xfId="4563" xr:uid="{3AF2590E-C7B5-4F1F-B664-58E019331545}"/>
    <cellStyle name="Input [yellow] 6 2 9 2" xfId="6496" xr:uid="{980304C5-D5CC-46B8-8773-41663F81C46A}"/>
    <cellStyle name="Input [yellow] 6 2 9 3" xfId="4859" xr:uid="{86773C1C-C4D1-498A-9EE5-D1F59D57A707}"/>
    <cellStyle name="Input [yellow] 6 3" xfId="1378" xr:uid="{943FF626-8EB0-4AF0-B796-ED553896193A}"/>
    <cellStyle name="Input [yellow] 6 3 2" xfId="3267" xr:uid="{FD6B8FA4-4905-4827-98C2-4C0C8C717883}"/>
    <cellStyle name="Input [yellow] 6 3 2 2" xfId="5734" xr:uid="{14CE6A37-E31A-488C-A4A2-67E1AB5152DE}"/>
    <cellStyle name="Input [yellow] 6 3 2 3" xfId="6690" xr:uid="{CEDAE9CB-B351-4056-B2C5-C93CF55F1F7C}"/>
    <cellStyle name="Input [yellow] 6 3 3" xfId="4513" xr:uid="{192F19A5-9376-4577-85F3-8887BBD04810}"/>
    <cellStyle name="Input [yellow] 6 3 3 2" xfId="6446" xr:uid="{A6A16297-355B-478E-A5AF-B3DE18C10D50}"/>
    <cellStyle name="Input [yellow] 6 3 3 3" xfId="5184" xr:uid="{063988A9-A41A-4A18-87B7-D8EBD98E048B}"/>
    <cellStyle name="Input [yellow] 6 3 4" xfId="4955" xr:uid="{6BA88826-D829-4A62-A743-B4A33E712D81}"/>
    <cellStyle name="Input [yellow] 6 3 5" xfId="5212" xr:uid="{94638C2C-6F07-4618-A64D-BBA8E5101122}"/>
    <cellStyle name="Input [yellow] 6 4" xfId="2335" xr:uid="{20B21C7A-79BA-4BF5-9407-642F41DB331B}"/>
    <cellStyle name="Input [yellow] 6 4 2" xfId="4220" xr:uid="{C04B4161-EFC1-4F17-8FF1-7EBFA4681E82}"/>
    <cellStyle name="Input [yellow] 6 4 2 2" xfId="6153" xr:uid="{11BE13F6-CE82-446B-A981-151E886EA8C4}"/>
    <cellStyle name="Input [yellow] 6 4 2 3" xfId="4806" xr:uid="{698FF5A6-49A4-4ECD-82F0-BB19683147ED}"/>
    <cellStyle name="Input [yellow] 6 4 3" xfId="2427" xr:uid="{48D35E34-4705-4EF6-B668-7CE13277C453}"/>
    <cellStyle name="Input [yellow] 6 4 3 2" xfId="5441" xr:uid="{BA6597F8-795B-44B4-AE46-3A70293E5892}"/>
    <cellStyle name="Input [yellow] 6 4 3 3" xfId="4736" xr:uid="{7AE23457-7A87-4ADA-8EE5-B488AD5D7452}"/>
    <cellStyle name="Input [yellow] 6 4 4" xfId="5354" xr:uid="{61C453F4-18EF-4827-BDD3-1C5C976290C6}"/>
    <cellStyle name="Input [yellow] 6 4 5" xfId="4702" xr:uid="{4E834CC4-46BC-4063-9BF7-5C6CF42688C4}"/>
    <cellStyle name="Input [yellow] 6 5" xfId="1355" xr:uid="{8D5D768C-7B28-4938-B31E-34AD3733556F}"/>
    <cellStyle name="Input [yellow] 6 5 2" xfId="3244" xr:uid="{0B367DF9-2574-464C-9E3A-BE624F41D00A}"/>
    <cellStyle name="Input [yellow] 6 5 2 2" xfId="5711" xr:uid="{506BC071-2819-478C-8C97-5AE8561F9181}"/>
    <cellStyle name="Input [yellow] 6 5 2 3" xfId="5857" xr:uid="{76D24CF6-850A-4659-9DAB-70CC07F498AA}"/>
    <cellStyle name="Input [yellow] 6 5 3" xfId="4330" xr:uid="{FEC747C5-EEF3-4176-9B22-A0B91DD846B4}"/>
    <cellStyle name="Input [yellow] 6 5 3 2" xfId="6263" xr:uid="{FEB3302D-1335-48B8-80D9-B5084A86F9DB}"/>
    <cellStyle name="Input [yellow] 6 5 3 3" xfId="5501" xr:uid="{51202888-6102-40F9-B153-E5BF5E8A5D8A}"/>
    <cellStyle name="Input [yellow] 6 5 4" xfId="4932" xr:uid="{F6E64DD1-0C2E-46B0-B351-93BE72AAF7A0}"/>
    <cellStyle name="Input [yellow] 6 5 5" xfId="5873" xr:uid="{C97C7900-778A-40E0-8117-9EA1C7C08446}"/>
    <cellStyle name="Input [yellow] 6 6" xfId="2467" xr:uid="{97D02168-A69F-41AB-82AC-6F0C1D3FB7CE}"/>
    <cellStyle name="Input [yellow] 6 6 2" xfId="5465" xr:uid="{6E9ED387-9C90-46CF-87A1-FD5598DF7B26}"/>
    <cellStyle name="Input [yellow] 6 6 3" xfId="433" xr:uid="{70F1DEE1-161B-4C59-BD40-A7F966D4B982}"/>
    <cellStyle name="Input [yellow] 6 7" xfId="4651" xr:uid="{BEEE623E-0506-4678-BA31-ABE36F1F65FE}"/>
    <cellStyle name="Input [yellow] 6 7 2" xfId="6584" xr:uid="{F5B96CB1-9C77-4C42-BAA4-D9A962C36974}"/>
    <cellStyle name="Input [yellow] 6 7 3" xfId="6921" xr:uid="{4DFD7533-4112-4C68-A6A3-0EC5B07696FD}"/>
    <cellStyle name="Input [yellow] 6 8" xfId="630" xr:uid="{42D5E520-60C3-4F65-9CBD-4291550A16A1}"/>
    <cellStyle name="Input [yellow] 6 9" xfId="5185" xr:uid="{E32F0ADE-20E4-4BC7-B77E-32B6095A8139}"/>
    <cellStyle name="Input [yellow] 7" xfId="700" xr:uid="{46592EAF-97FF-4D1B-A3D1-7C565B1D1391}"/>
    <cellStyle name="Input [yellow] 7 2" xfId="2234" xr:uid="{23EF9296-1C60-4318-BCB7-79130684FC3A}"/>
    <cellStyle name="Input [yellow] 7 2 2" xfId="4123" xr:uid="{0CDDBB08-9F35-403A-B6D6-95DB06A073E8}"/>
    <cellStyle name="Input [yellow] 7 2 2 2" xfId="6056" xr:uid="{EEE90914-5953-47AE-ABDD-24020ED2DFF3}"/>
    <cellStyle name="Input [yellow] 7 2 2 3" xfId="5951" xr:uid="{FF966BFD-7883-4349-A568-F9A7536EA25F}"/>
    <cellStyle name="Input [yellow] 7 2 3" xfId="4409" xr:uid="{945A4F6C-76CE-401F-B166-2A3F9AB28889}"/>
    <cellStyle name="Input [yellow] 7 2 3 2" xfId="6342" xr:uid="{7E5B4EF8-F309-40ED-9BCE-4948D77EEB30}"/>
    <cellStyle name="Input [yellow] 7 2 3 3" xfId="6678" xr:uid="{91F4738B-0589-48A0-AB06-27CFC78C64A3}"/>
    <cellStyle name="Input [yellow] 7 2 4" xfId="5257" xr:uid="{6DF402CF-F21B-4801-8102-CEC294D4982C}"/>
    <cellStyle name="Input [yellow] 7 2 5" xfId="6888" xr:uid="{47ED0BB1-ECF3-43A1-BCDB-79201D3DD4FF}"/>
    <cellStyle name="Input [yellow] 7 3" xfId="1608" xr:uid="{4EAE32A6-2174-4AAA-9EB4-5223E50618CA}"/>
    <cellStyle name="Input [yellow] 7 3 2" xfId="3497" xr:uid="{AC23EBC0-B7E9-41ED-B773-F94619CFC669}"/>
    <cellStyle name="Input [yellow] 7 3 2 2" xfId="5839" xr:uid="{72C6474F-852A-4A9B-AAE5-D1EA75A18FC2}"/>
    <cellStyle name="Input [yellow] 7 3 2 3" xfId="5616" xr:uid="{2DE4F1E1-DCEF-4A64-A33E-47FFB7AFF1B4}"/>
    <cellStyle name="Input [yellow] 7 3 3" xfId="4276" xr:uid="{86490173-EDC6-4CDE-B2D8-AD8A38EA9E3C}"/>
    <cellStyle name="Input [yellow] 7 3 3 2" xfId="6209" xr:uid="{D4A4F843-74C6-4279-B34F-159FC0A713F1}"/>
    <cellStyle name="Input [yellow] 7 3 3 3" xfId="5597" xr:uid="{068D3C3E-3CCE-4066-B079-23B6523320EB}"/>
    <cellStyle name="Input [yellow] 7 3 4" xfId="5053" xr:uid="{8D52A000-B540-479E-8315-E45E3C2056C2}"/>
    <cellStyle name="Input [yellow] 7 3 5" xfId="5637" xr:uid="{16DE5791-14B8-4A7D-82A1-B90419FD1CBB}"/>
    <cellStyle name="Input [yellow] 7 4" xfId="2361" xr:uid="{7AC6E606-464B-4A14-8086-93D06CADD6DF}"/>
    <cellStyle name="Input [yellow] 7 4 2" xfId="4246" xr:uid="{2AF902E1-FFB6-4C1D-8F87-B6DEB3C1421F}"/>
    <cellStyle name="Input [yellow] 7 4 2 2" xfId="6179" xr:uid="{5CA179F0-1863-4BFE-84EE-9CB73941358F}"/>
    <cellStyle name="Input [yellow] 7 4 2 3" xfId="4718" xr:uid="{162F7AED-B1D7-4CF1-A411-D506F56F6D72}"/>
    <cellStyle name="Input [yellow] 7 4 3" xfId="4611" xr:uid="{12701214-D07D-423D-8C4C-A168AEA8CEA2}"/>
    <cellStyle name="Input [yellow] 7 4 3 2" xfId="6544" xr:uid="{5BE72321-349B-4550-A4C3-94872B51F347}"/>
    <cellStyle name="Input [yellow] 7 4 3 3" xfId="5565" xr:uid="{4ABE44CC-3446-4455-8B1C-00B24E5DD961}"/>
    <cellStyle name="Input [yellow] 7 4 4" xfId="5380" xr:uid="{400A0194-052B-4F79-8E3D-BE193231662C}"/>
    <cellStyle name="Input [yellow] 7 4 5" xfId="6855" xr:uid="{0D6841A8-9759-4FDC-A152-2482508F32D6}"/>
    <cellStyle name="Input [yellow] 7 5" xfId="2651" xr:uid="{1793A9EA-76C2-47D9-A18A-E174022661EE}"/>
    <cellStyle name="Input [yellow] 7 5 2" xfId="5533" xr:uid="{9EA41361-3E82-494E-A3E6-52A6C555C2B8}"/>
    <cellStyle name="Input [yellow] 7 5 3" xfId="6751" xr:uid="{67F17331-2FDB-4552-9EAF-12AD92FED8C8}"/>
    <cellStyle name="Input [yellow] 7 6" xfId="4425" xr:uid="{2EFD1D41-1472-4ADA-8CDC-70C93863EDAA}"/>
    <cellStyle name="Input [yellow] 7 6 2" xfId="6358" xr:uid="{0CBE847D-6134-416C-9BFE-450C1F26A710}"/>
    <cellStyle name="Input [yellow] 7 6 3" xfId="6694" xr:uid="{CFEF7C9F-DE37-4ED1-A6BE-9603DA4AF8E5}"/>
    <cellStyle name="Input [yellow] 7 7" xfId="4734" xr:uid="{64ED7403-E30B-4C28-894B-4B9045B9B66C}"/>
    <cellStyle name="Input [yellow] 7 8" xfId="6825" xr:uid="{E677F886-D0B3-4574-AEE4-FA37D46BB9C0}"/>
    <cellStyle name="Input [yellow] 8" xfId="731" xr:uid="{7DA7539B-551C-49FD-A97B-3006B5AC0C1D}"/>
    <cellStyle name="Input [yellow] 8 10" xfId="4748" xr:uid="{30CC8E25-350D-4A27-BD59-B9411D7BF290}"/>
    <cellStyle name="Input [yellow] 8 11" xfId="5174" xr:uid="{BD73B1F9-8CE1-4B6B-8ED1-3617D6413C51}"/>
    <cellStyle name="Input [yellow] 8 12" xfId="4710" xr:uid="{9584A8EE-5732-460E-B9A0-C2688BF8A758}"/>
    <cellStyle name="Input [yellow] 8 2" xfId="1618" xr:uid="{F60CC4AF-7C95-411E-8AEB-3A7BBA0C136E}"/>
    <cellStyle name="Input [yellow] 8 2 2" xfId="3507" xr:uid="{99DF2DA7-BF82-4385-94B0-F42694AAC223}"/>
    <cellStyle name="Input [yellow] 8 2 2 2" xfId="5849" xr:uid="{174BF9E2-E7EC-4117-8B35-B48E0D1B8FF8}"/>
    <cellStyle name="Input [yellow] 8 2 2 3" xfId="5969" xr:uid="{0D586DBD-84CE-4934-99F9-4ED6003CC527}"/>
    <cellStyle name="Input [yellow] 8 2 3" xfId="4424" xr:uid="{26C85AC8-F5B1-4469-AC2F-0D75A3BAA331}"/>
    <cellStyle name="Input [yellow] 8 2 3 2" xfId="6357" xr:uid="{7A63981C-2554-4C59-A995-7E6D1BC2A9C9}"/>
    <cellStyle name="Input [yellow] 8 2 3 3" xfId="5161" xr:uid="{3840EED4-A6C1-4CB2-8EB0-DD8FBF0D7CF3}"/>
    <cellStyle name="Input [yellow] 8 2 4" xfId="5061" xr:uid="{E2DE8852-2DB8-42BD-AED7-DA3E5C5D0FE2}"/>
    <cellStyle name="Input [yellow] 8 2 5" xfId="4913" xr:uid="{788F7305-6E58-452E-BFCD-5EB994DFFA02}"/>
    <cellStyle name="Input [yellow] 8 3" xfId="2241" xr:uid="{91019BC6-9B7E-4B9F-B34D-09C69F257189}"/>
    <cellStyle name="Input [yellow] 8 3 2" xfId="4130" xr:uid="{06468599-AC37-4502-87CA-2A6E894717F6}"/>
    <cellStyle name="Input [yellow] 8 3 2 2" xfId="6063" xr:uid="{4B14FBC9-E2CC-48ED-A01A-37B36AC23AD1}"/>
    <cellStyle name="Input [yellow] 8 3 2 3" xfId="5648" xr:uid="{2E00B011-F22A-4D55-89EB-966AD2E6609A}"/>
    <cellStyle name="Input [yellow] 8 3 3" xfId="4633" xr:uid="{DC4DFC31-46BE-46A6-802D-356D00A64E20}"/>
    <cellStyle name="Input [yellow] 8 3 3 2" xfId="6566" xr:uid="{4D44A79C-5380-44FF-82EB-E36A15D1DE06}"/>
    <cellStyle name="Input [yellow] 8 3 3 3" xfId="6903" xr:uid="{5685FF7E-5EC3-4B9B-86E6-0A50C48FFD48}"/>
    <cellStyle name="Input [yellow] 8 3 4" xfId="4423" xr:uid="{24724E83-0B2A-4956-8435-47FBC5870123}"/>
    <cellStyle name="Input [yellow] 8 3 4 2" xfId="6356" xr:uid="{B6DE9DED-22AD-4B8C-A509-C0724C4759A2}"/>
    <cellStyle name="Input [yellow] 8 3 4 3" xfId="5108" xr:uid="{09736F19-F850-4DCC-B955-1A785D55CFCD}"/>
    <cellStyle name="Input [yellow] 8 3 5" xfId="4670" xr:uid="{84B45914-0E2E-45CA-85BB-A9343778245B}"/>
    <cellStyle name="Input [yellow] 8 3 5 2" xfId="6603" xr:uid="{B768C294-35F0-4723-AE64-46A8D80D7AA5}"/>
    <cellStyle name="Input [yellow] 8 3 5 3" xfId="6940" xr:uid="{2336C5D8-3BD6-481F-ACB8-6CE775BB6C03}"/>
    <cellStyle name="Input [yellow] 8 3 6" xfId="5264" xr:uid="{487FB18C-EBE9-4AA7-82DF-3977D6645686}"/>
    <cellStyle name="Input [yellow] 8 3 7" xfId="5566" xr:uid="{458F454C-5FC8-40B7-83FC-8EE11836F901}"/>
    <cellStyle name="Input [yellow] 8 3 8" xfId="6762" xr:uid="{6A54675D-D8A0-4713-A0F6-78571D7FE7D9}"/>
    <cellStyle name="Input [yellow] 8 4" xfId="2275" xr:uid="{AB58580A-C4F6-4A50-AA5D-1296219CA5C1}"/>
    <cellStyle name="Input [yellow] 8 4 2" xfId="4163" xr:uid="{C37343B0-CBB4-4FC1-B004-E8210360B983}"/>
    <cellStyle name="Input [yellow] 8 4 2 2" xfId="6096" xr:uid="{EF93F138-FE2B-4982-BB61-3F59B7CF1CE6}"/>
    <cellStyle name="Input [yellow] 8 4 2 3" xfId="4706" xr:uid="{94570C70-1DD2-4B4D-895B-9F681AB8AC70}"/>
    <cellStyle name="Input [yellow] 8 4 3" xfId="4382" xr:uid="{006BC967-C559-4AD5-8966-6E72EA85753D}"/>
    <cellStyle name="Input [yellow] 8 4 3 2" xfId="6315" xr:uid="{0124131B-6091-44A9-8A18-E76BC3AB3FC0}"/>
    <cellStyle name="Input [yellow] 8 4 3 3" xfId="5859" xr:uid="{CF4FC788-30B7-4B19-807B-5E58B4F0B194}"/>
    <cellStyle name="Input [yellow] 8 4 4" xfId="5297" xr:uid="{2F45A6E1-B306-409F-A799-A8830C3482D2}"/>
    <cellStyle name="Input [yellow] 8 4 5" xfId="6008" xr:uid="{3BFA0B1D-F632-4558-BCC8-82F133254170}"/>
    <cellStyle name="Input [yellow] 8 5" xfId="2304" xr:uid="{28EC8764-47F0-4982-9B87-709A08606BE3}"/>
    <cellStyle name="Input [yellow] 8 5 2" xfId="4190" xr:uid="{85356E3C-D573-48A6-BA18-C69DC120E771}"/>
    <cellStyle name="Input [yellow] 8 5 2 2" xfId="6123" xr:uid="{B88B6CAF-B14A-48DA-B960-CFAB0F021D89}"/>
    <cellStyle name="Input [yellow] 8 5 2 3" xfId="5959" xr:uid="{C2542FAC-D184-43EC-A06F-0E7D938F7806}"/>
    <cellStyle name="Input [yellow] 8 5 3" xfId="4457" xr:uid="{E6C86265-E3C6-4895-89A5-A0656BC9C979}"/>
    <cellStyle name="Input [yellow] 8 5 3 2" xfId="6390" xr:uid="{39066415-AE8E-49C4-BA91-308BC81A10DC}"/>
    <cellStyle name="Input [yellow] 8 5 3 3" xfId="4699" xr:uid="{38C0293C-E85F-4031-AC29-742F885F42AB}"/>
    <cellStyle name="Input [yellow] 8 5 4" xfId="5324" xr:uid="{169BC597-6318-4AF3-9FF3-6B11B332DA4D}"/>
    <cellStyle name="Input [yellow] 8 5 5" xfId="6849" xr:uid="{600F4C8E-D03E-4B83-88E6-5BFCAE9621C9}"/>
    <cellStyle name="Input [yellow] 8 6" xfId="2297" xr:uid="{1D40A972-C12A-4703-844C-53E28A320BD7}"/>
    <cellStyle name="Input [yellow] 8 6 2" xfId="4183" xr:uid="{D6034453-D0D0-4550-ABAE-875B70B27451}"/>
    <cellStyle name="Input [yellow] 8 6 2 2" xfId="6116" xr:uid="{A7F1DCCD-DD87-4509-B02B-9B785F063769}"/>
    <cellStyle name="Input [yellow] 8 6 2 3" xfId="4817" xr:uid="{59DCBCA9-07CB-4259-BF0B-4EF3874CD25C}"/>
    <cellStyle name="Input [yellow] 8 6 3" xfId="4622" xr:uid="{33BD2766-1679-4D73-9381-BF685FDC5504}"/>
    <cellStyle name="Input [yellow] 8 6 3 2" xfId="6555" xr:uid="{B5A62FBE-95DF-4A10-9634-A9AD694F422D}"/>
    <cellStyle name="Input [yellow] 8 6 3 3" xfId="504" xr:uid="{80A0E25E-7992-4203-9A14-1131CF6FE801}"/>
    <cellStyle name="Input [yellow] 8 6 4" xfId="5317" xr:uid="{80C540E7-1E7B-4C76-9626-3FF5B661DACA}"/>
    <cellStyle name="Input [yellow] 8 6 5" xfId="5871" xr:uid="{BA78B772-D307-4BF4-8F6F-16CD7B4F6241}"/>
    <cellStyle name="Input [yellow] 8 7" xfId="2340" xr:uid="{183E47B5-3318-4934-85A1-6C8AF1CD4C83}"/>
    <cellStyle name="Input [yellow] 8 7 2" xfId="4225" xr:uid="{30FBA067-7692-4412-AE6A-0A06E461457C}"/>
    <cellStyle name="Input [yellow] 8 7 2 2" xfId="6158" xr:uid="{DBF60347-619F-4393-978B-E6E71C9E42F4}"/>
    <cellStyle name="Input [yellow] 8 7 2 3" xfId="5796" xr:uid="{26645B36-FFA4-4E75-BF95-A55D1BE7B0F4}"/>
    <cellStyle name="Input [yellow] 8 7 3" xfId="4381" xr:uid="{22F5FEE1-6E59-47F2-B96A-24C17A9F4E61}"/>
    <cellStyle name="Input [yellow] 8 7 3 2" xfId="6314" xr:uid="{2546AC6B-DFEA-4280-B1F8-DD33E5690A90}"/>
    <cellStyle name="Input [yellow] 8 7 3 3" xfId="6639" xr:uid="{9A170B98-D0AB-40C9-811C-3C6C763F9B74}"/>
    <cellStyle name="Input [yellow] 8 7 4" xfId="5359" xr:uid="{2D8D3C15-7459-449D-84A4-CBC2C1143559}"/>
    <cellStyle name="Input [yellow] 8 7 5" xfId="6799" xr:uid="{2ED241FF-19A1-45FD-9EE8-14A34065F819}"/>
    <cellStyle name="Input [yellow] 8 8" xfId="4441" xr:uid="{CEB8D010-70B7-4673-B985-B0A1DCEE601A}"/>
    <cellStyle name="Input [yellow] 8 8 2" xfId="6374" xr:uid="{9CBD60E9-82E6-41BB-98BF-A5E2D30C66E1}"/>
    <cellStyle name="Input [yellow] 8 8 3" xfId="653" xr:uid="{1F5ED0B7-B76B-4395-9414-7975501074FA}"/>
    <cellStyle name="Input [yellow] 8 9" xfId="4289" xr:uid="{03AB6E9B-5296-447C-8E71-3F197D164958}"/>
    <cellStyle name="Input [yellow] 8 9 2" xfId="6222" xr:uid="{BF65ADA3-D30F-4214-81CF-2CE6296CCDB1}"/>
    <cellStyle name="Input [yellow] 8 9 3" xfId="5657" xr:uid="{027501C1-9835-44C8-A6DC-56BD112963E5}"/>
    <cellStyle name="Input [yellow] 9" xfId="729" xr:uid="{C48EC1BF-179D-4386-9FDF-C8FAD7A878DF}"/>
    <cellStyle name="Input [yellow] 9 10" xfId="5641" xr:uid="{809CC7D3-E04B-45C0-A8AD-F49BB38FB3E8}"/>
    <cellStyle name="Input [yellow] 9 11" xfId="6841" xr:uid="{306CCCE2-9550-46B4-9A12-12B7CEBEA97D}"/>
    <cellStyle name="Input [yellow] 9 2" xfId="1617" xr:uid="{3A797D55-630C-420C-9162-64407AAC274D}"/>
    <cellStyle name="Input [yellow] 9 2 2" xfId="3506" xr:uid="{538B1803-D2F4-494E-A914-4F8CD4339055}"/>
    <cellStyle name="Input [yellow] 9 2 2 2" xfId="5848" xr:uid="{7018B0CB-CF6D-41C1-987C-948FFCAC6D65}"/>
    <cellStyle name="Input [yellow] 9 2 2 3" xfId="4776" xr:uid="{795B3172-D907-4175-BB37-85EC77B7685B}"/>
    <cellStyle name="Input [yellow] 9 2 3" xfId="4605" xr:uid="{80BB963D-BF41-4911-ADF2-281D101C1AED}"/>
    <cellStyle name="Input [yellow] 9 2 3 2" xfId="6538" xr:uid="{0E2E70FE-0C03-4680-A993-C67E2082B38E}"/>
    <cellStyle name="Input [yellow] 9 2 3 3" xfId="5877" xr:uid="{71D7D733-B245-404D-9934-3C1DCBFB5095}"/>
    <cellStyle name="Input [yellow] 9 2 4" xfId="5060" xr:uid="{13F3051E-F859-4660-BEB7-1ECA9DFC8C9C}"/>
    <cellStyle name="Input [yellow] 9 2 5" xfId="6702" xr:uid="{545DFD9F-899E-4D40-8713-615C31BBE373}"/>
    <cellStyle name="Input [yellow] 9 3" xfId="2367" xr:uid="{93E11ED2-36E7-40A4-8E86-2BFCA55FE398}"/>
    <cellStyle name="Input [yellow] 9 3 2" xfId="4250" xr:uid="{706ECA17-CD95-4307-BA34-CF927740598F}"/>
    <cellStyle name="Input [yellow] 9 3 2 2" xfId="6183" xr:uid="{33244ED4-1553-4FF7-8736-D178D8A94D31}"/>
    <cellStyle name="Input [yellow] 9 3 2 3" xfId="5618" xr:uid="{4C625E04-975D-4893-94B7-DF039D7A6CC1}"/>
    <cellStyle name="Input [yellow] 9 3 3" xfId="4279" xr:uid="{AAA62C0E-42B0-44A9-987C-03D3794878CF}"/>
    <cellStyle name="Input [yellow] 9 3 3 2" xfId="6212" xr:uid="{8BE36704-09C2-415E-A09B-5424CF13DD74}"/>
    <cellStyle name="Input [yellow] 9 3 3 3" xfId="560" xr:uid="{4AC5D049-4611-4DB1-83EE-90EB1348513F}"/>
    <cellStyle name="Input [yellow] 9 3 4" xfId="5386" xr:uid="{016DB23B-A4FE-4001-9156-00C22AF88FB0}"/>
    <cellStyle name="Input [yellow] 9 3 5" xfId="6797" xr:uid="{A4A098EC-8B02-40BE-83DD-FFD7E95B8EA3}"/>
    <cellStyle name="Input [yellow] 9 4" xfId="2323" xr:uid="{B82AE602-A160-44B8-B033-373DC7A0534D}"/>
    <cellStyle name="Input [yellow] 9 4 2" xfId="4208" xr:uid="{1118A2FE-2A37-4E22-825F-B2E131661E06}"/>
    <cellStyle name="Input [yellow] 9 4 2 2" xfId="6141" xr:uid="{D226CC9E-BDD4-40B2-A9D9-976B73BE13F3}"/>
    <cellStyle name="Input [yellow] 9 4 2 3" xfId="4815" xr:uid="{0A9B1ED4-7C66-434E-8A4E-3A86E18CC0A7}"/>
    <cellStyle name="Input [yellow] 9 4 3" xfId="4408" xr:uid="{095EEC72-65AD-4D8B-A478-BA0E28F03B95}"/>
    <cellStyle name="Input [yellow] 9 4 3 2" xfId="6341" xr:uid="{E9578A2B-1695-4B4A-9244-44AF7E3B6412}"/>
    <cellStyle name="Input [yellow] 9 4 3 3" xfId="5623" xr:uid="{1D54D435-2096-4629-858D-502CAC329B24}"/>
    <cellStyle name="Input [yellow] 9 4 4" xfId="5342" xr:uid="{E9F7E2A0-E5CB-46FB-9BB0-2B83247A374C}"/>
    <cellStyle name="Input [yellow] 9 4 5" xfId="5643" xr:uid="{277EE2FD-194B-4961-930B-9C8551F23E8C}"/>
    <cellStyle name="Input [yellow] 9 5" xfId="2255" xr:uid="{AE5CE264-685C-46F3-AEF7-23E37DF6B930}"/>
    <cellStyle name="Input [yellow] 9 5 2" xfId="4144" xr:uid="{E7466C5A-2C73-484C-B213-144B30D8E564}"/>
    <cellStyle name="Input [yellow] 9 5 2 2" xfId="6077" xr:uid="{C01014D9-B789-41E7-ABA3-9F7453FBC3D3}"/>
    <cellStyle name="Input [yellow] 9 5 2 3" xfId="5678" xr:uid="{47C597ED-281F-4BD5-A072-DB34BDA78CCA}"/>
    <cellStyle name="Input [yellow] 9 5 3" xfId="2411" xr:uid="{1FB09A35-FD09-4729-AB02-BE0D8D704D13}"/>
    <cellStyle name="Input [yellow] 9 5 3 2" xfId="5429" xr:uid="{444553D0-59B2-4EB4-A1CE-9587834CE1B6}"/>
    <cellStyle name="Input [yellow] 9 5 3 3" xfId="468" xr:uid="{716224FE-C952-45A4-B5A6-50EDF6390854}"/>
    <cellStyle name="Input [yellow] 9 5 4" xfId="5278" xr:uid="{A7ABDDC2-B8BB-4B94-847C-E0CE4F0FF4B0}"/>
    <cellStyle name="Input [yellow] 9 5 5" xfId="4830" xr:uid="{68AA8D70-FFDC-459F-B1C2-714F6A7EB094}"/>
    <cellStyle name="Input [yellow] 9 6" xfId="2317" xr:uid="{8F368C2C-4A5F-4977-8462-E30C6264B084}"/>
    <cellStyle name="Input [yellow] 9 6 2" xfId="4202" xr:uid="{8969769A-1EB0-4341-9E4B-99BC0A81CD3E}"/>
    <cellStyle name="Input [yellow] 9 6 2 2" xfId="6135" xr:uid="{2C3F7809-8232-42D4-9361-15F63CA15987}"/>
    <cellStyle name="Input [yellow] 9 6 2 3" xfId="5953" xr:uid="{510EB1DE-9DF7-4D01-B0EB-86BC0B320DCD}"/>
    <cellStyle name="Input [yellow] 9 6 3" xfId="4518" xr:uid="{ABCCD932-AEF5-468F-AC88-68DEE2340B19}"/>
    <cellStyle name="Input [yellow] 9 6 3 2" xfId="6451" xr:uid="{AF57429B-D5EB-4A76-93C0-7D3EA0EFEE61}"/>
    <cellStyle name="Input [yellow] 9 6 3 3" xfId="5901" xr:uid="{9BB35D32-9297-45BC-AEA2-41BF7E480103}"/>
    <cellStyle name="Input [yellow] 9 6 4" xfId="5336" xr:uid="{4A7FF9EE-1661-45C3-A6B0-5A84304D7DB5}"/>
    <cellStyle name="Input [yellow] 9 6 5" xfId="6854" xr:uid="{B0EB2780-7F1A-4C8B-BD41-9C7716E25295}"/>
    <cellStyle name="Input [yellow] 9 7" xfId="4491" xr:uid="{797E0F30-8F85-416F-A330-3D5DC2F69795}"/>
    <cellStyle name="Input [yellow] 9 7 2" xfId="6424" xr:uid="{8B361B40-7306-4830-A88F-F4AA17100688}"/>
    <cellStyle name="Input [yellow] 9 7 3" xfId="5957" xr:uid="{22B635D7-405E-4BCF-A44D-0401F50AF677}"/>
    <cellStyle name="Input [yellow] 9 8" xfId="4617" xr:uid="{45EB91CF-5F31-4BC2-B6C3-4188304718D1}"/>
    <cellStyle name="Input [yellow] 9 8 2" xfId="6550" xr:uid="{17AA8A24-88DA-418A-BF3C-D0026A622CCC}"/>
    <cellStyle name="Input [yellow] 9 8 3" xfId="5613" xr:uid="{A2FF58A8-4D40-4959-9E7F-36ED32F1A25A}"/>
    <cellStyle name="Input [yellow] 9 9" xfId="4747" xr:uid="{AD4AC463-1980-4865-BC17-837F8D3AC985}"/>
    <cellStyle name="Input 2" xfId="340" xr:uid="{00000000-0005-0000-0000-0000E0000000}"/>
    <cellStyle name="Input 3" xfId="96" xr:uid="{00000000-0005-0000-0000-0000E1000000}"/>
    <cellStyle name="Linked Cell" xfId="397" builtinId="24" customBuiltin="1"/>
    <cellStyle name="Linked Cell 2" xfId="345" xr:uid="{00000000-0005-0000-0000-0000E2000000}"/>
    <cellStyle name="Linked Cell 3" xfId="99" xr:uid="{00000000-0005-0000-0000-0000E3000000}"/>
    <cellStyle name="Neutral 2" xfId="346" xr:uid="{00000000-0005-0000-0000-0000E4000000}"/>
    <cellStyle name="Neutral 3" xfId="95" xr:uid="{00000000-0005-0000-0000-0000E5000000}"/>
    <cellStyle name="Neutral 3 2" xfId="1326" xr:uid="{31AB5A38-284C-4E57-9369-70350744A20A}"/>
    <cellStyle name="no dec" xfId="34" xr:uid="{00000000-0005-0000-0000-0000E6000000}"/>
    <cellStyle name="no dec 2" xfId="730" xr:uid="{5C78201E-2DA3-403F-BCFF-856FAB42F329}"/>
    <cellStyle name="Normal" xfId="0" builtinId="0"/>
    <cellStyle name="Normal - Style1" xfId="35" xr:uid="{00000000-0005-0000-0000-0000E8000000}"/>
    <cellStyle name="Normal 10" xfId="36" xr:uid="{00000000-0005-0000-0000-0000E9000000}"/>
    <cellStyle name="Normal 11" xfId="37" xr:uid="{00000000-0005-0000-0000-0000EA000000}"/>
    <cellStyle name="Normal 12" xfId="38" xr:uid="{00000000-0005-0000-0000-0000EB000000}"/>
    <cellStyle name="Normal 13" xfId="39" xr:uid="{00000000-0005-0000-0000-0000EC000000}"/>
    <cellStyle name="Normal 14" xfId="40" xr:uid="{00000000-0005-0000-0000-0000ED000000}"/>
    <cellStyle name="Normal 15" xfId="41" xr:uid="{00000000-0005-0000-0000-0000EE000000}"/>
    <cellStyle name="Normal 16" xfId="42" xr:uid="{00000000-0005-0000-0000-0000EF000000}"/>
    <cellStyle name="Normal 17" xfId="43" xr:uid="{00000000-0005-0000-0000-0000F0000000}"/>
    <cellStyle name="Normal 18" xfId="44" xr:uid="{00000000-0005-0000-0000-0000F1000000}"/>
    <cellStyle name="Normal 19" xfId="45" xr:uid="{00000000-0005-0000-0000-0000F2000000}"/>
    <cellStyle name="Normal 19 2" xfId="46" xr:uid="{00000000-0005-0000-0000-0000F3000000}"/>
    <cellStyle name="Normal 2" xfId="47" xr:uid="{00000000-0005-0000-0000-0000F4000000}"/>
    <cellStyle name="Normal 2 2" xfId="701" xr:uid="{5FC9802F-CCD5-4BF0-B14F-7D825D054AF8}"/>
    <cellStyle name="Normal 20" xfId="84" xr:uid="{00000000-0005-0000-0000-0000F5000000}"/>
    <cellStyle name="Normal 20 2" xfId="149" xr:uid="{00000000-0005-0000-0000-0000F6000000}"/>
    <cellStyle name="Normal 21" xfId="88" xr:uid="{00000000-0005-0000-0000-0000F7000000}"/>
    <cellStyle name="Normal 22" xfId="128" xr:uid="{00000000-0005-0000-0000-0000F8000000}"/>
    <cellStyle name="Normal 22 10" xfId="477" xr:uid="{CF40FD11-F3E5-4C17-9F61-AE315A5EB9B8}"/>
    <cellStyle name="Normal 22 2" xfId="166" xr:uid="{00000000-0005-0000-0000-0000F9000000}"/>
    <cellStyle name="Normal 22 2 2" xfId="348" xr:uid="{00000000-0005-0000-0000-0000FA000000}"/>
    <cellStyle name="Normal 22 2 2 2" xfId="885" xr:uid="{CEA23B2D-DA92-4061-973C-540FFD6664D9}"/>
    <cellStyle name="Normal 22 2 2 2 2" xfId="1771" xr:uid="{F255764B-FC90-4A4A-9C5A-E2F7F731CC9B}"/>
    <cellStyle name="Normal 22 2 2 2 2 2" xfId="3660" xr:uid="{DCA4A704-78B6-4EB8-A0C0-5D4F8090C812}"/>
    <cellStyle name="Normal 22 2 2 2 3" xfId="2799" xr:uid="{7F41CA03-05CC-4DE2-AED9-B320077B2001}"/>
    <cellStyle name="Normal 22 2 2 3" xfId="1093" xr:uid="{CA8072A4-4A73-4D93-A9A5-412F33521769}"/>
    <cellStyle name="Normal 22 2 2 3 2" xfId="1976" xr:uid="{19CA4202-BEF2-4B91-B6C7-39335054C5FE}"/>
    <cellStyle name="Normal 22 2 2 3 2 2" xfId="3865" xr:uid="{8DC2F9E1-D38D-4363-AD08-157B6F7872AA}"/>
    <cellStyle name="Normal 22 2 2 3 3" xfId="2987" xr:uid="{54B73741-55D8-4B54-9CEB-1EABF5BE9FA2}"/>
    <cellStyle name="Normal 22 2 2 4" xfId="1278" xr:uid="{C2187AF3-5932-4C74-8B30-3EE2626ADA3F}"/>
    <cellStyle name="Normal 22 2 2 4 2" xfId="2161" xr:uid="{0663914F-A363-4379-B18D-4B8420160E6A}"/>
    <cellStyle name="Normal 22 2 2 4 2 2" xfId="4050" xr:uid="{2885B0FB-44D0-4E9E-A656-F88E0C046FFE}"/>
    <cellStyle name="Normal 22 2 2 4 3" xfId="3172" xr:uid="{BE77CFBB-595E-4A59-8458-65ED629DC833}"/>
    <cellStyle name="Normal 22 2 2 5" xfId="1559" xr:uid="{5A351954-072A-4720-8D8D-F4A126257B0B}"/>
    <cellStyle name="Normal 22 2 2 5 2" xfId="3448" xr:uid="{ADAEF495-E820-42D1-8B5C-A04810EAD74A}"/>
    <cellStyle name="Normal 22 2 2 6" xfId="2598" xr:uid="{AFE7BE46-D0A2-449B-9DC2-1CA6ACCFD118}"/>
    <cellStyle name="Normal 22 2 2 7" xfId="639" xr:uid="{ADB0AE4E-A7D7-4C59-AF6D-8DF8E2BE8E0A}"/>
    <cellStyle name="Normal 22 2 3" xfId="238" xr:uid="{00000000-0005-0000-0000-0000FB000000}"/>
    <cellStyle name="Normal 22 2 3 2" xfId="816" xr:uid="{EBEFC69B-833D-469A-925F-134C39581BC2}"/>
    <cellStyle name="Normal 22 2 3 2 2" xfId="1703" xr:uid="{7619D7B5-72D7-4FDE-8928-B3D833402A28}"/>
    <cellStyle name="Normal 22 2 3 2 2 2" xfId="3592" xr:uid="{7BEADCDE-FE2A-428C-96E0-DE99DE88E503}"/>
    <cellStyle name="Normal 22 2 3 2 3" xfId="2735" xr:uid="{2EA86A96-CD22-4319-84B7-09E552E306AD}"/>
    <cellStyle name="Normal 22 2 3 3" xfId="1029" xr:uid="{FED3FB73-9D96-4284-94DB-5A26BB5A952A}"/>
    <cellStyle name="Normal 22 2 3 3 2" xfId="1912" xr:uid="{32859DD6-4F5A-44D3-9571-6E0A6983A9FA}"/>
    <cellStyle name="Normal 22 2 3 3 2 2" xfId="3801" xr:uid="{B223D83C-985C-4C86-A220-E3598CEE41B4}"/>
    <cellStyle name="Normal 22 2 3 3 3" xfId="2923" xr:uid="{9046EA50-6B28-43B5-A8A1-DD445F9F887C}"/>
    <cellStyle name="Normal 22 2 3 4" xfId="1214" xr:uid="{998F0852-C5DA-40FA-8490-D09F979712B5}"/>
    <cellStyle name="Normal 22 2 3 4 2" xfId="2097" xr:uid="{974C043B-6A89-4028-835C-99F431A939A9}"/>
    <cellStyle name="Normal 22 2 3 4 2 2" xfId="3986" xr:uid="{A9FCE3EE-821B-4334-9012-6A2BC92BC25A}"/>
    <cellStyle name="Normal 22 2 3 4 3" xfId="3108" xr:uid="{83892CA5-90C9-4374-8FB1-27049E6AC232}"/>
    <cellStyle name="Normal 22 2 3 5" xfId="1476" xr:uid="{A623F423-1D1B-42D6-BDA1-0CF606816F1F}"/>
    <cellStyle name="Normal 22 2 3 5 2" xfId="3365" xr:uid="{3F88F40E-1DFC-4D39-817F-3E9294AA1016}"/>
    <cellStyle name="Normal 22 2 3 6" xfId="2521" xr:uid="{BE0BD927-F867-4D66-B984-E22C6FEB61D7}"/>
    <cellStyle name="Normal 22 2 3 7" xfId="556" xr:uid="{CFB4CBAF-BF96-4B25-89B4-973E6DCF3C90}"/>
    <cellStyle name="Normal 22 2 4" xfId="765" xr:uid="{9F55DAE5-5EB9-4F8B-9AC8-21201594D5F5}"/>
    <cellStyle name="Normal 22 2 4 2" xfId="1652" xr:uid="{3F20A2C8-1973-4D92-9D89-0ECAE9759CD9}"/>
    <cellStyle name="Normal 22 2 4 2 2" xfId="3541" xr:uid="{8674DDFF-C7C5-4C8B-BFA3-E134CCA55852}"/>
    <cellStyle name="Normal 22 2 4 3" xfId="2684" xr:uid="{100ED0B8-1B87-4DB8-B79D-A926DE4E6AC5}"/>
    <cellStyle name="Normal 22 2 5" xfId="978" xr:uid="{500983EC-6B52-4481-B97B-8FEF1528B6E8}"/>
    <cellStyle name="Normal 22 2 5 2" xfId="1861" xr:uid="{9443A7AB-5508-4CE4-AF5C-BB11678CF0C1}"/>
    <cellStyle name="Normal 22 2 5 2 2" xfId="3750" xr:uid="{43D4B4FE-FF42-473E-A3F5-390C093AF4E4}"/>
    <cellStyle name="Normal 22 2 5 3" xfId="2872" xr:uid="{A8695397-FF38-40FD-BF72-000C7D4B6773}"/>
    <cellStyle name="Normal 22 2 6" xfId="1163" xr:uid="{7E99851E-B222-4A77-8B9A-6A39D716585F}"/>
    <cellStyle name="Normal 22 2 6 2" xfId="2046" xr:uid="{E5BAA4E9-1CA9-432D-AFA0-7D2893B5162C}"/>
    <cellStyle name="Normal 22 2 6 2 2" xfId="3935" xr:uid="{EA757519-795F-482C-B2C0-518C105D1CDD}"/>
    <cellStyle name="Normal 22 2 6 3" xfId="3057" xr:uid="{757177AA-2CB3-472A-9BE8-FD21795DCFDB}"/>
    <cellStyle name="Normal 22 2 7" xfId="1417" xr:uid="{68E47390-BA9F-4453-A1B7-03132B56282E}"/>
    <cellStyle name="Normal 22 2 7 2" xfId="3306" xr:uid="{183C0D42-C7D9-4B8E-B679-3059839911D3}"/>
    <cellStyle name="Normal 22 2 8" xfId="2458" xr:uid="{BB69D1DA-4F3F-488E-9516-F67A4EC3B92A}"/>
    <cellStyle name="Normal 22 2 9" xfId="497" xr:uid="{D4A46586-5192-465F-9282-202C7700BBF1}"/>
    <cellStyle name="Normal 22 3" xfId="347" xr:uid="{00000000-0005-0000-0000-0000FC000000}"/>
    <cellStyle name="Normal 22 3 2" xfId="884" xr:uid="{848D795B-5F82-4B38-81DB-4FAAEA24D29D}"/>
    <cellStyle name="Normal 22 3 2 2" xfId="1770" xr:uid="{7A7A38E2-79E4-4238-8D42-A271152E5092}"/>
    <cellStyle name="Normal 22 3 2 2 2" xfId="3659" xr:uid="{C23F5913-4B40-461D-8BB0-5D3358DE34C2}"/>
    <cellStyle name="Normal 22 3 2 3" xfId="2798" xr:uid="{152DF429-6290-427F-B6FF-0319C05E727A}"/>
    <cellStyle name="Normal 22 3 3" xfId="1092" xr:uid="{8DA7C538-3BA7-474E-9A6A-5D90C3BC1035}"/>
    <cellStyle name="Normal 22 3 3 2" xfId="1975" xr:uid="{FB51F45C-E80C-4168-9E0E-02517CE77B80}"/>
    <cellStyle name="Normal 22 3 3 2 2" xfId="3864" xr:uid="{C0EFF4D6-635C-4AAB-852B-CC276E8E6B83}"/>
    <cellStyle name="Normal 22 3 3 3" xfId="2986" xr:uid="{6C50E0DB-931E-4552-BD74-3B7E816EF275}"/>
    <cellStyle name="Normal 22 3 4" xfId="1277" xr:uid="{46FF3AF4-1E8A-484A-92DD-9455C930D34C}"/>
    <cellStyle name="Normal 22 3 4 2" xfId="2160" xr:uid="{C9198E74-F908-45B1-B169-411E6A75C2E1}"/>
    <cellStyle name="Normal 22 3 4 2 2" xfId="4049" xr:uid="{4FA666E4-B58D-4D3E-A4F1-BE6FB2E547B4}"/>
    <cellStyle name="Normal 22 3 4 3" xfId="3171" xr:uid="{EB3A5094-3602-4C81-B274-3EED92695709}"/>
    <cellStyle name="Normal 22 3 5" xfId="1558" xr:uid="{15B0E957-998E-4583-BDD7-37DC00E34FC4}"/>
    <cellStyle name="Normal 22 3 5 2" xfId="3447" xr:uid="{CC4A274F-2AF4-4F53-A064-79CE8B0CE223}"/>
    <cellStyle name="Normal 22 3 6" xfId="2597" xr:uid="{A3730546-8D91-4C92-9902-582965922095}"/>
    <cellStyle name="Normal 22 3 7" xfId="638" xr:uid="{B5CCC8B7-27A1-44F6-879D-4B4893B56546}"/>
    <cellStyle name="Normal 22 4" xfId="216" xr:uid="{00000000-0005-0000-0000-0000FD000000}"/>
    <cellStyle name="Normal 22 4 2" xfId="800" xr:uid="{C3F8FC9F-8C2E-4210-9D44-D2062224942B}"/>
    <cellStyle name="Normal 22 4 2 2" xfId="1687" xr:uid="{67CF0A0E-BDB5-494D-BC6C-C0BB4E4B5D4B}"/>
    <cellStyle name="Normal 22 4 2 2 2" xfId="3576" xr:uid="{27927BB8-4740-4DE6-BB9F-EC9C3F6F1599}"/>
    <cellStyle name="Normal 22 4 2 3" xfId="2719" xr:uid="{62DF0899-66A3-4211-9B24-0294D0D4CAAC}"/>
    <cellStyle name="Normal 22 4 3" xfId="1013" xr:uid="{1336FDF1-D3D6-483B-B453-9B5931715E46}"/>
    <cellStyle name="Normal 22 4 3 2" xfId="1896" xr:uid="{6CA4B9D9-2092-4392-AFD8-DE1198EB8F83}"/>
    <cellStyle name="Normal 22 4 3 2 2" xfId="3785" xr:uid="{12C2097D-D9AF-44A9-AA88-62111727701F}"/>
    <cellStyle name="Normal 22 4 3 3" xfId="2907" xr:uid="{D0DA85EF-9830-4111-A001-9725E9F92553}"/>
    <cellStyle name="Normal 22 4 4" xfId="1198" xr:uid="{21C56E16-4C65-42DC-A25F-BF45C08FE51A}"/>
    <cellStyle name="Normal 22 4 4 2" xfId="2081" xr:uid="{92D4DA99-4BE9-4EC0-A482-3DB5BD2437C6}"/>
    <cellStyle name="Normal 22 4 4 2 2" xfId="3970" xr:uid="{51B10BDD-7FE8-4D09-BF95-14D4113D5FC1}"/>
    <cellStyle name="Normal 22 4 4 3" xfId="3092" xr:uid="{68C34342-AF75-47A2-A977-A607B2AC2C24}"/>
    <cellStyle name="Normal 22 4 5" xfId="1457" xr:uid="{B0D566E9-316B-4EEE-8042-CCA4F24C61E7}"/>
    <cellStyle name="Normal 22 4 5 2" xfId="3346" xr:uid="{D3F17EF6-4379-4730-B960-5FB293AF1C53}"/>
    <cellStyle name="Normal 22 4 6" xfId="2499" xr:uid="{8F635683-0979-4EC4-98FA-FCB6867C9E04}"/>
    <cellStyle name="Normal 22 4 7" xfId="538" xr:uid="{6AB42385-5C8A-463A-A39D-083906BD4EFA}"/>
    <cellStyle name="Normal 22 5" xfId="749" xr:uid="{540C9B7C-BF85-4727-938E-3CE5BE0F7F3B}"/>
    <cellStyle name="Normal 22 5 2" xfId="1636" xr:uid="{76E6CAD3-6DD5-43A8-A19F-9168D3012324}"/>
    <cellStyle name="Normal 22 5 2 2" xfId="3525" xr:uid="{8868AA05-4E14-4292-81E8-1D346E869771}"/>
    <cellStyle name="Normal 22 5 3" xfId="2668" xr:uid="{274D78AB-D4EA-48BD-8364-A2A715D90CC1}"/>
    <cellStyle name="Normal 22 6" xfId="962" xr:uid="{340F96F7-D5ED-428A-A515-221DD07C0649}"/>
    <cellStyle name="Normal 22 6 2" xfId="1845" xr:uid="{FD2C3361-7B47-4868-8DE4-45EB9435D972}"/>
    <cellStyle name="Normal 22 6 2 2" xfId="3734" xr:uid="{6840A285-76E7-424A-BE7B-CCC6C2BE06CF}"/>
    <cellStyle name="Normal 22 6 3" xfId="2856" xr:uid="{33178B51-B9F0-4869-9D7A-7E4C6469F49D}"/>
    <cellStyle name="Normal 22 7" xfId="1147" xr:uid="{35AE4A66-3070-4436-83E0-70D17D60CCFD}"/>
    <cellStyle name="Normal 22 7 2" xfId="2030" xr:uid="{7BC96A29-4129-44D4-8D8C-44AC71FFDA0F}"/>
    <cellStyle name="Normal 22 7 2 2" xfId="3919" xr:uid="{A8DFC092-E688-484B-A844-CAAAB476CF21}"/>
    <cellStyle name="Normal 22 7 3" xfId="3041" xr:uid="{EEC7C5D5-DE39-4E64-B4C3-F28BF47DACF4}"/>
    <cellStyle name="Normal 22 8" xfId="1395" xr:uid="{193A6471-9922-4741-AEE6-718821CFBED8}"/>
    <cellStyle name="Normal 22 8 2" xfId="3284" xr:uid="{14B507A4-A8A4-4B80-93ED-85C59CC29E9B}"/>
    <cellStyle name="Normal 22 9" xfId="2432" xr:uid="{66B3E0E4-AD9B-4EF8-BF95-3B2E96815CC0}"/>
    <cellStyle name="Normal 23" xfId="129" xr:uid="{00000000-0005-0000-0000-0000FE000000}"/>
    <cellStyle name="Normal 24" xfId="131" xr:uid="{00000000-0005-0000-0000-0000FF000000}"/>
    <cellStyle name="Normal 24 10" xfId="479" xr:uid="{1FC2C925-AF59-4E4B-89ED-DDA19DB6D422}"/>
    <cellStyle name="Normal 24 2" xfId="168" xr:uid="{00000000-0005-0000-0000-000000010000}"/>
    <cellStyle name="Normal 24 2 2" xfId="350" xr:uid="{00000000-0005-0000-0000-000001010000}"/>
    <cellStyle name="Normal 24 2 2 2" xfId="887" xr:uid="{2C3A0957-A468-47FF-9B63-6118CDC989D0}"/>
    <cellStyle name="Normal 24 2 2 2 2" xfId="1773" xr:uid="{BE2110AB-1B9C-4967-AEC5-7D7199C96A13}"/>
    <cellStyle name="Normal 24 2 2 2 2 2" xfId="3662" xr:uid="{872DC006-C3C5-4C63-A309-6DC4E98BB60E}"/>
    <cellStyle name="Normal 24 2 2 2 3" xfId="2801" xr:uid="{EF142A54-042E-4721-954C-5AAEBD1A1A98}"/>
    <cellStyle name="Normal 24 2 2 3" xfId="1095" xr:uid="{08497BB5-791B-4741-A792-E213A952FED8}"/>
    <cellStyle name="Normal 24 2 2 3 2" xfId="1978" xr:uid="{B1F4E151-FA2D-4EA9-8135-581EF8241C8B}"/>
    <cellStyle name="Normal 24 2 2 3 2 2" xfId="3867" xr:uid="{AF14AB03-392A-45AB-9EEF-F63D7742AA00}"/>
    <cellStyle name="Normal 24 2 2 3 3" xfId="2989" xr:uid="{F2EEC7E5-F622-4F30-9E76-1D4D83C11556}"/>
    <cellStyle name="Normal 24 2 2 4" xfId="1280" xr:uid="{2261D406-FC12-480A-BB0E-2142F5127048}"/>
    <cellStyle name="Normal 24 2 2 4 2" xfId="2163" xr:uid="{383EF588-B57A-4CFA-89A9-7F29FE557C8E}"/>
    <cellStyle name="Normal 24 2 2 4 2 2" xfId="4052" xr:uid="{A18AD592-E367-46E7-987B-AA5C9E958FD7}"/>
    <cellStyle name="Normal 24 2 2 4 3" xfId="3174" xr:uid="{4DD5F907-E2A5-4A29-8166-76F8B0037FA6}"/>
    <cellStyle name="Normal 24 2 2 5" xfId="1561" xr:uid="{F8E24A8A-5712-4821-BC4A-D84020D52479}"/>
    <cellStyle name="Normal 24 2 2 5 2" xfId="3450" xr:uid="{03B9F04F-1C4A-4196-A610-194F8DBEAAA4}"/>
    <cellStyle name="Normal 24 2 2 6" xfId="2600" xr:uid="{F1843B2C-AF55-4AF0-842D-A32774D20A69}"/>
    <cellStyle name="Normal 24 2 2 7" xfId="641" xr:uid="{22B5461A-F8F0-4559-93C4-C7EB22D651C3}"/>
    <cellStyle name="Normal 24 2 3" xfId="240" xr:uid="{00000000-0005-0000-0000-000002010000}"/>
    <cellStyle name="Normal 24 2 3 2" xfId="818" xr:uid="{446750FF-708A-4FC9-BC95-49E4B14E0B9E}"/>
    <cellStyle name="Normal 24 2 3 2 2" xfId="1705" xr:uid="{D5297601-1669-4B4F-A21E-B0B5093BF48F}"/>
    <cellStyle name="Normal 24 2 3 2 2 2" xfId="3594" xr:uid="{8A79605A-F5A5-41A1-9084-F56DE20E0718}"/>
    <cellStyle name="Normal 24 2 3 2 3" xfId="2737" xr:uid="{C2FC7229-F9F5-4190-BEBA-99380416AF75}"/>
    <cellStyle name="Normal 24 2 3 3" xfId="1031" xr:uid="{37642566-AAA1-41A2-B30B-A2B0FD23B8EB}"/>
    <cellStyle name="Normal 24 2 3 3 2" xfId="1914" xr:uid="{5FEB3BAB-F30D-4D65-B3E5-AE673776A898}"/>
    <cellStyle name="Normal 24 2 3 3 2 2" xfId="3803" xr:uid="{BB1E6329-FD9F-46B3-8AF6-C6DAAF98E991}"/>
    <cellStyle name="Normal 24 2 3 3 3" xfId="2925" xr:uid="{53D41F79-B0E3-452E-9B3B-10F9307DCACF}"/>
    <cellStyle name="Normal 24 2 3 4" xfId="1216" xr:uid="{98291593-8CBF-40D9-86D9-BBF5FF5FE6DF}"/>
    <cellStyle name="Normal 24 2 3 4 2" xfId="2099" xr:uid="{34318B7E-9937-478B-9AD8-8342270F8CF4}"/>
    <cellStyle name="Normal 24 2 3 4 2 2" xfId="3988" xr:uid="{A42A9E16-6096-4F49-8867-7552A304B68A}"/>
    <cellStyle name="Normal 24 2 3 4 3" xfId="3110" xr:uid="{9250B9D9-D8D0-45DD-BF05-3B41A8A7A337}"/>
    <cellStyle name="Normal 24 2 3 5" xfId="1478" xr:uid="{181B7F33-7B6F-490B-B37C-5B5F8F839A15}"/>
    <cellStyle name="Normal 24 2 3 5 2" xfId="3367" xr:uid="{DED34859-1E70-4F6C-8419-17B3596E4599}"/>
    <cellStyle name="Normal 24 2 3 6" xfId="2523" xr:uid="{FD8F685C-AB34-471E-9D66-8FD85B721A99}"/>
    <cellStyle name="Normal 24 2 3 7" xfId="558" xr:uid="{937745D3-93E6-4EDC-AB4F-3EABF8C4A855}"/>
    <cellStyle name="Normal 24 2 4" xfId="767" xr:uid="{F445310F-1947-4FE6-A526-A1A48DF9A213}"/>
    <cellStyle name="Normal 24 2 4 2" xfId="1654" xr:uid="{476CDB56-4C1D-4D99-9655-5769932BD0E7}"/>
    <cellStyle name="Normal 24 2 4 2 2" xfId="3543" xr:uid="{9018D0E4-B9D0-4F6F-9405-7C34A038AE44}"/>
    <cellStyle name="Normal 24 2 4 3" xfId="2686" xr:uid="{93205D5E-CD6F-4C7F-830E-18C1BF987720}"/>
    <cellStyle name="Normal 24 2 5" xfId="980" xr:uid="{B83F6C54-1C21-48D8-A91D-EE0D0992A4FD}"/>
    <cellStyle name="Normal 24 2 5 2" xfId="1863" xr:uid="{D2A280F3-F21D-479B-8E07-25D8EF645B5F}"/>
    <cellStyle name="Normal 24 2 5 2 2" xfId="3752" xr:uid="{115C864A-1FD3-426C-9F43-20568AC7122A}"/>
    <cellStyle name="Normal 24 2 5 3" xfId="2874" xr:uid="{0E443E79-702D-4AF9-933C-59C72C78491A}"/>
    <cellStyle name="Normal 24 2 6" xfId="1165" xr:uid="{3404039A-AABE-4746-9BA4-89ECB5163032}"/>
    <cellStyle name="Normal 24 2 6 2" xfId="2048" xr:uid="{A8298188-69B9-4667-A932-9036F955877C}"/>
    <cellStyle name="Normal 24 2 6 2 2" xfId="3937" xr:uid="{C2F51019-BD22-435F-9E38-3FD3F378CA40}"/>
    <cellStyle name="Normal 24 2 6 3" xfId="3059" xr:uid="{19AA20E2-6743-4D22-BFFF-6B40AE7E1561}"/>
    <cellStyle name="Normal 24 2 7" xfId="1419" xr:uid="{80B0FB19-0649-493F-822F-5574816244F5}"/>
    <cellStyle name="Normal 24 2 7 2" xfId="3308" xr:uid="{1FD53A73-ADFB-4951-8A4D-739E10698D6B}"/>
    <cellStyle name="Normal 24 2 8" xfId="2460" xr:uid="{86833312-22F9-4A38-847A-9B5031025B4B}"/>
    <cellStyle name="Normal 24 2 9" xfId="499" xr:uid="{CE34AB25-A99E-453C-97BF-2610943629A3}"/>
    <cellStyle name="Normal 24 3" xfId="349" xr:uid="{00000000-0005-0000-0000-000003010000}"/>
    <cellStyle name="Normal 24 3 2" xfId="886" xr:uid="{C1DC50A7-99AE-4E3F-B0CC-32E2A433750A}"/>
    <cellStyle name="Normal 24 3 2 2" xfId="1772" xr:uid="{484E81DE-065D-446D-986A-6C794D91FCDF}"/>
    <cellStyle name="Normal 24 3 2 2 2" xfId="3661" xr:uid="{EFF2CF61-2D64-43A0-AF54-392CB4485AA6}"/>
    <cellStyle name="Normal 24 3 2 3" xfId="2800" xr:uid="{541C4028-C390-4778-A3DC-3442FA2C7C6A}"/>
    <cellStyle name="Normal 24 3 3" xfId="1094" xr:uid="{F09DE768-EFC3-4643-9064-99BF8648AAC2}"/>
    <cellStyle name="Normal 24 3 3 2" xfId="1977" xr:uid="{81F2F0FE-28C7-41F5-BAEA-401FE2935741}"/>
    <cellStyle name="Normal 24 3 3 2 2" xfId="3866" xr:uid="{F310BD6A-DC0E-4D0F-A4B0-FC2A5AD5D109}"/>
    <cellStyle name="Normal 24 3 3 3" xfId="2988" xr:uid="{9881891E-BA82-4994-A655-4534C137C2E8}"/>
    <cellStyle name="Normal 24 3 4" xfId="1279" xr:uid="{D1BE8724-7BDE-4D06-A895-5BCAEDAC27EF}"/>
    <cellStyle name="Normal 24 3 4 2" xfId="2162" xr:uid="{C67050E6-BA38-4836-A1AD-776D3BAE2B11}"/>
    <cellStyle name="Normal 24 3 4 2 2" xfId="4051" xr:uid="{CD42CB21-8E96-4A8C-9159-5B49BB781BC5}"/>
    <cellStyle name="Normal 24 3 4 3" xfId="3173" xr:uid="{FF457048-68B4-499B-B4E6-CE7F9A011413}"/>
    <cellStyle name="Normal 24 3 5" xfId="1560" xr:uid="{DA9CBADD-D507-4261-9A21-06825DF1462B}"/>
    <cellStyle name="Normal 24 3 5 2" xfId="3449" xr:uid="{CC2F1421-BD63-4FD4-8C76-C4F9FC534547}"/>
    <cellStyle name="Normal 24 3 6" xfId="2599" xr:uid="{44EC9297-CE67-486E-BEFF-6E9971EDAE70}"/>
    <cellStyle name="Normal 24 3 7" xfId="640" xr:uid="{73BC7C57-9D11-4D68-9369-568C3F0CCDB5}"/>
    <cellStyle name="Normal 24 4" xfId="218" xr:uid="{00000000-0005-0000-0000-000004010000}"/>
    <cellStyle name="Normal 24 4 2" xfId="802" xr:uid="{8F3FE253-7BD4-437F-ACBE-192AA7051323}"/>
    <cellStyle name="Normal 24 4 2 2" xfId="1689" xr:uid="{3671BA7E-ABD7-43FB-B9BE-1A83E5204435}"/>
    <cellStyle name="Normal 24 4 2 2 2" xfId="3578" xr:uid="{370F8A4E-5DE4-401F-A7BB-8512A1F98CD8}"/>
    <cellStyle name="Normal 24 4 2 3" xfId="2721" xr:uid="{8F1BA01D-D51C-4A93-89F2-DD8D4D12A119}"/>
    <cellStyle name="Normal 24 4 3" xfId="1015" xr:uid="{AACB5A98-21D5-40ED-AB5C-52272AEE2EAE}"/>
    <cellStyle name="Normal 24 4 3 2" xfId="1898" xr:uid="{54E7BECF-1485-4C0A-A77F-2F8C826B534B}"/>
    <cellStyle name="Normal 24 4 3 2 2" xfId="3787" xr:uid="{BCA8F482-1539-4E8D-BFB2-AAE30BAE0B98}"/>
    <cellStyle name="Normal 24 4 3 3" xfId="2909" xr:uid="{D4C81974-891C-476C-A3F4-D005306D3C7D}"/>
    <cellStyle name="Normal 24 4 4" xfId="1200" xr:uid="{72F661F8-E38A-40A5-87A6-AC1F0346F7D9}"/>
    <cellStyle name="Normal 24 4 4 2" xfId="2083" xr:uid="{EA978A1A-7644-43D5-A91F-D8FA3A1B7D47}"/>
    <cellStyle name="Normal 24 4 4 2 2" xfId="3972" xr:uid="{7FA51B46-E28F-49C5-9F3B-1304CB61F1AD}"/>
    <cellStyle name="Normal 24 4 4 3" xfId="3094" xr:uid="{43CF32D3-BDC2-47CB-BB84-D57897CC2609}"/>
    <cellStyle name="Normal 24 4 5" xfId="1459" xr:uid="{4A7F5015-7F2C-4630-A531-1E336E9DC3CC}"/>
    <cellStyle name="Normal 24 4 5 2" xfId="3348" xr:uid="{B85C87AF-7734-48BF-8810-62E51119689A}"/>
    <cellStyle name="Normal 24 4 6" xfId="2501" xr:uid="{190AED2A-9A9F-4114-AFB7-C27370B622CF}"/>
    <cellStyle name="Normal 24 4 7" xfId="540" xr:uid="{33FEE264-A414-4B13-B406-0691B5C8BF88}"/>
    <cellStyle name="Normal 24 5" xfId="751" xr:uid="{860F653E-76AD-4BFD-8B01-B9E084989714}"/>
    <cellStyle name="Normal 24 5 2" xfId="1638" xr:uid="{616AF4F3-1949-47D2-A58E-B924FC003D40}"/>
    <cellStyle name="Normal 24 5 2 2" xfId="3527" xr:uid="{D8AE5F2B-76AB-4152-8ABD-F180F306F0FC}"/>
    <cellStyle name="Normal 24 5 3" xfId="2670" xr:uid="{5A741BD3-F014-4462-AE1C-72BE8DCEA78B}"/>
    <cellStyle name="Normal 24 6" xfId="964" xr:uid="{2AEF3A64-8C2F-4720-B452-D084FBA6750B}"/>
    <cellStyle name="Normal 24 6 2" xfId="1847" xr:uid="{7D5A8710-7B58-433F-99E6-84A8C7AE28A3}"/>
    <cellStyle name="Normal 24 6 2 2" xfId="3736" xr:uid="{F6419CF0-FC72-416B-AD87-FE5A5234951E}"/>
    <cellStyle name="Normal 24 6 3" xfId="2858" xr:uid="{13C2B086-B748-4563-8C03-179CF990075D}"/>
    <cellStyle name="Normal 24 7" xfId="1149" xr:uid="{BEC8779B-22A5-4116-A049-466E530C8BA0}"/>
    <cellStyle name="Normal 24 7 2" xfId="2032" xr:uid="{7AF6AD9D-49F1-4C6D-96C4-B1F557C53790}"/>
    <cellStyle name="Normal 24 7 2 2" xfId="3921" xr:uid="{A41264BC-C0AF-41FE-8E1C-10C2332D8773}"/>
    <cellStyle name="Normal 24 7 3" xfId="3043" xr:uid="{A93AD8BD-D604-4B48-BE56-01071FFF6B2E}"/>
    <cellStyle name="Normal 24 8" xfId="1397" xr:uid="{239B9D0F-5FF8-4D0C-8765-955D092DA497}"/>
    <cellStyle name="Normal 24 8 2" xfId="3286" xr:uid="{E35CDF14-D340-4D52-80B2-01EBE7EC0F30}"/>
    <cellStyle name="Normal 24 9" xfId="2434" xr:uid="{8D36093D-EFD9-4332-8E72-01C9A5F56AA0}"/>
    <cellStyle name="Normal 25" xfId="132" xr:uid="{00000000-0005-0000-0000-000005010000}"/>
    <cellStyle name="Normal 26" xfId="133" xr:uid="{00000000-0005-0000-0000-000006010000}"/>
    <cellStyle name="Normal 26 2" xfId="169" xr:uid="{00000000-0005-0000-0000-000007010000}"/>
    <cellStyle name="Normal 27" xfId="135" xr:uid="{00000000-0005-0000-0000-000008010000}"/>
    <cellStyle name="Normal 27 2" xfId="171" xr:uid="{00000000-0005-0000-0000-000009010000}"/>
    <cellStyle name="Normal 28" xfId="136" xr:uid="{00000000-0005-0000-0000-00000A010000}"/>
    <cellStyle name="Normal 28 2" xfId="172" xr:uid="{00000000-0005-0000-0000-00000B010000}"/>
    <cellStyle name="Normal 29" xfId="137" xr:uid="{00000000-0005-0000-0000-00000C010000}"/>
    <cellStyle name="Normal 29 2" xfId="173" xr:uid="{00000000-0005-0000-0000-00000D010000}"/>
    <cellStyle name="Normal 3" xfId="48" xr:uid="{00000000-0005-0000-0000-00000E010000}"/>
    <cellStyle name="Normal 3 2" xfId="702" xr:uid="{DDFE6CBE-E640-4AB0-9B50-8C221EA0910A}"/>
    <cellStyle name="Normal 30" xfId="138" xr:uid="{00000000-0005-0000-0000-00000F010000}"/>
    <cellStyle name="Normal 30 2" xfId="174" xr:uid="{00000000-0005-0000-0000-000010010000}"/>
    <cellStyle name="Normal 31" xfId="139" xr:uid="{00000000-0005-0000-0000-000011010000}"/>
    <cellStyle name="Normal 31 2" xfId="175" xr:uid="{00000000-0005-0000-0000-000012010000}"/>
    <cellStyle name="Normal 32" xfId="140" xr:uid="{00000000-0005-0000-0000-000013010000}"/>
    <cellStyle name="Normal 32 10" xfId="480" xr:uid="{DE67B1E6-4DF1-41E5-8737-B2E5CAD5C4D5}"/>
    <cellStyle name="Normal 32 2" xfId="176" xr:uid="{00000000-0005-0000-0000-000014010000}"/>
    <cellStyle name="Normal 32 2 2" xfId="352" xr:uid="{00000000-0005-0000-0000-000015010000}"/>
    <cellStyle name="Normal 32 2 2 2" xfId="889" xr:uid="{232642BD-67D0-4F94-869B-BD5B7EC91AFB}"/>
    <cellStyle name="Normal 32 2 2 2 2" xfId="1775" xr:uid="{84FFC19E-D9BB-4A48-93B5-C9A8F73138B2}"/>
    <cellStyle name="Normal 32 2 2 2 2 2" xfId="3664" xr:uid="{AE1A776D-5722-4ABF-AADB-8A8EE2727001}"/>
    <cellStyle name="Normal 32 2 2 2 3" xfId="2803" xr:uid="{522A8E19-D106-48C4-9FA1-173F410CF05C}"/>
    <cellStyle name="Normal 32 2 2 3" xfId="1097" xr:uid="{217BB6D9-FF08-461B-BFCD-43CB1415FF79}"/>
    <cellStyle name="Normal 32 2 2 3 2" xfId="1980" xr:uid="{F99CCFC1-CF5A-4D7D-B77D-A040D74F8514}"/>
    <cellStyle name="Normal 32 2 2 3 2 2" xfId="3869" xr:uid="{4ABDE5F2-E215-442F-AD89-F04FFD498794}"/>
    <cellStyle name="Normal 32 2 2 3 3" xfId="2991" xr:uid="{17147310-F134-4D13-8D37-ECFA0934EA3B}"/>
    <cellStyle name="Normal 32 2 2 4" xfId="1282" xr:uid="{A3B6F5EB-62D4-468E-9691-B4F5798C815D}"/>
    <cellStyle name="Normal 32 2 2 4 2" xfId="2165" xr:uid="{303D0816-F96C-49D1-8331-0DFA0CBD46F1}"/>
    <cellStyle name="Normal 32 2 2 4 2 2" xfId="4054" xr:uid="{CDA1EA74-0B7B-4CDC-B18F-BD6916DC0033}"/>
    <cellStyle name="Normal 32 2 2 4 3" xfId="3176" xr:uid="{84E742FA-7729-4416-BF0F-E7B500D5814A}"/>
    <cellStyle name="Normal 32 2 2 5" xfId="1563" xr:uid="{EBE8017D-1CF8-4774-B50C-F2FD75FA94A7}"/>
    <cellStyle name="Normal 32 2 2 5 2" xfId="3452" xr:uid="{6347511B-9CF7-43CC-8EB5-6CD2652987CD}"/>
    <cellStyle name="Normal 32 2 2 6" xfId="2602" xr:uid="{8D248286-811D-4004-A70E-DA458187ADB9}"/>
    <cellStyle name="Normal 32 2 2 7" xfId="643" xr:uid="{96099D79-485F-4B70-A40B-FE8740B919F6}"/>
    <cellStyle name="Normal 32 2 3" xfId="241" xr:uid="{00000000-0005-0000-0000-000016010000}"/>
    <cellStyle name="Normal 32 2 3 2" xfId="819" xr:uid="{A4C357E8-71FF-4030-9949-B8D4C58F8BBD}"/>
    <cellStyle name="Normal 32 2 3 2 2" xfId="1706" xr:uid="{EFB92A11-CF2F-4C8D-8085-8E97888A99D1}"/>
    <cellStyle name="Normal 32 2 3 2 2 2" xfId="3595" xr:uid="{59C43303-C947-4099-BFBD-25BF8CFCF32F}"/>
    <cellStyle name="Normal 32 2 3 2 3" xfId="2738" xr:uid="{47E68495-4E90-42DE-872E-E28A02C2EA57}"/>
    <cellStyle name="Normal 32 2 3 3" xfId="1032" xr:uid="{42C9B2F1-0A2D-4ED7-BFD1-6C0AF0E24DAA}"/>
    <cellStyle name="Normal 32 2 3 3 2" xfId="1915" xr:uid="{BEA505E5-E523-4CB2-A9F9-70836EB3EB97}"/>
    <cellStyle name="Normal 32 2 3 3 2 2" xfId="3804" xr:uid="{ADC4DECC-EE20-49A3-8E53-84583FC0A1A1}"/>
    <cellStyle name="Normal 32 2 3 3 3" xfId="2926" xr:uid="{62CB7B7C-E211-45A2-BDFC-B3F63A699C49}"/>
    <cellStyle name="Normal 32 2 3 4" xfId="1217" xr:uid="{A4BB8BAA-4EE9-4BE5-8F2E-996E59DAE23D}"/>
    <cellStyle name="Normal 32 2 3 4 2" xfId="2100" xr:uid="{2D4DE92B-5208-41C5-99F9-AAF1D8345FF8}"/>
    <cellStyle name="Normal 32 2 3 4 2 2" xfId="3989" xr:uid="{4842FF31-673E-4D7B-81BA-DC78137D93DB}"/>
    <cellStyle name="Normal 32 2 3 4 3" xfId="3111" xr:uid="{E70C5639-24B1-42AC-8D30-69FE55651C52}"/>
    <cellStyle name="Normal 32 2 3 5" xfId="1479" xr:uid="{8C2FC780-CF19-4C63-8B0B-08CC6ABF6EF9}"/>
    <cellStyle name="Normal 32 2 3 5 2" xfId="3368" xr:uid="{5B6C032E-6EBD-4F0A-9F2C-F21D6C69FB59}"/>
    <cellStyle name="Normal 32 2 3 6" xfId="2524" xr:uid="{5795CDC0-E50B-421E-8D59-A8AF45AA04EF}"/>
    <cellStyle name="Normal 32 2 3 7" xfId="559" xr:uid="{FB9BFC2A-12BE-4E16-BEA4-46164C3A31F4}"/>
    <cellStyle name="Normal 32 2 4" xfId="768" xr:uid="{B21E4C3D-85D0-4DB9-8BC3-5BF2C9BE6B62}"/>
    <cellStyle name="Normal 32 2 4 2" xfId="1655" xr:uid="{7A6C0D0A-3DC3-4CB9-8AF1-6576892324A1}"/>
    <cellStyle name="Normal 32 2 4 2 2" xfId="3544" xr:uid="{70F4B262-619A-4DBB-9F0E-99EC00D1A3EE}"/>
    <cellStyle name="Normal 32 2 4 3" xfId="2687" xr:uid="{2DB27882-E444-48A3-AC03-28AEAEF7CD56}"/>
    <cellStyle name="Normal 32 2 5" xfId="981" xr:uid="{5E817B7C-1A51-4B87-9F95-FB71F7C718F0}"/>
    <cellStyle name="Normal 32 2 5 2" xfId="1864" xr:uid="{8207CEF4-01A6-4609-9D6A-ABB3A2B8A0CC}"/>
    <cellStyle name="Normal 32 2 5 2 2" xfId="3753" xr:uid="{28DFAF5F-B8B8-4C1E-889F-7B7B0E413E71}"/>
    <cellStyle name="Normal 32 2 5 3" xfId="2875" xr:uid="{B4A131A3-82E2-4673-8A05-0F7F7543AE47}"/>
    <cellStyle name="Normal 32 2 6" xfId="1166" xr:uid="{6E1D2BDC-8D31-47DC-8B17-958F8E594363}"/>
    <cellStyle name="Normal 32 2 6 2" xfId="2049" xr:uid="{CB73E1FC-66F3-4C70-8C62-C9194A33882E}"/>
    <cellStyle name="Normal 32 2 6 2 2" xfId="3938" xr:uid="{77EC73B4-5DF5-48F5-A6FE-BDDD7500E1A0}"/>
    <cellStyle name="Normal 32 2 6 3" xfId="3060" xr:uid="{E350EF95-FBF4-4C27-9FB8-C1A37F5ED48B}"/>
    <cellStyle name="Normal 32 2 7" xfId="1424" xr:uid="{B3393CA6-E5E3-45A3-AB11-FA9FABA172A5}"/>
    <cellStyle name="Normal 32 2 7 2" xfId="3313" xr:uid="{B371711C-98CD-42FD-9925-BE694ABDEEEA}"/>
    <cellStyle name="Normal 32 2 8" xfId="2462" xr:uid="{DD597E94-2179-440D-B7E4-244B2010C0DE}"/>
    <cellStyle name="Normal 32 2 9" xfId="503" xr:uid="{8E8FC22D-6093-4F3A-8556-9BFEBEA1D45E}"/>
    <cellStyle name="Normal 32 3" xfId="351" xr:uid="{00000000-0005-0000-0000-000017010000}"/>
    <cellStyle name="Normal 32 3 2" xfId="888" xr:uid="{A697361C-48B7-43DA-8FAA-5E8C9364670A}"/>
    <cellStyle name="Normal 32 3 2 2" xfId="1774" xr:uid="{F423EC38-7E8A-4DF6-8D57-8400614BE7A0}"/>
    <cellStyle name="Normal 32 3 2 2 2" xfId="3663" xr:uid="{133D92D1-0FE9-490B-A1F3-0060D371DF01}"/>
    <cellStyle name="Normal 32 3 2 3" xfId="2802" xr:uid="{EF8A4059-6868-4E54-9CE6-B9C943D73383}"/>
    <cellStyle name="Normal 32 3 3" xfId="1096" xr:uid="{E138F1EC-7211-4901-81BA-51F960607D57}"/>
    <cellStyle name="Normal 32 3 3 2" xfId="1979" xr:uid="{684F5C73-44F5-4418-B981-3A38AA906550}"/>
    <cellStyle name="Normal 32 3 3 2 2" xfId="3868" xr:uid="{B4BB7FC2-EB23-4C41-83B3-28AF28DFCFDB}"/>
    <cellStyle name="Normal 32 3 3 3" xfId="2990" xr:uid="{743A5934-4A4A-4DDA-8137-EDEB83781385}"/>
    <cellStyle name="Normal 32 3 4" xfId="1281" xr:uid="{B1EDC430-C2E9-44FD-95B6-1139CFBC3889}"/>
    <cellStyle name="Normal 32 3 4 2" xfId="2164" xr:uid="{4D9F7A67-9D7B-489A-B511-D2E7F29797CC}"/>
    <cellStyle name="Normal 32 3 4 2 2" xfId="4053" xr:uid="{81AF0076-5739-4FC4-9154-DEE85932840A}"/>
    <cellStyle name="Normal 32 3 4 3" xfId="3175" xr:uid="{45D08F0F-FB39-4A02-89B3-04F56A1B668C}"/>
    <cellStyle name="Normal 32 3 5" xfId="1562" xr:uid="{81378557-4DD7-458C-87A7-A422196190B9}"/>
    <cellStyle name="Normal 32 3 5 2" xfId="3451" xr:uid="{517323EB-A338-4702-95FF-342651BFBA7D}"/>
    <cellStyle name="Normal 32 3 6" xfId="2601" xr:uid="{44321CD5-7800-4773-9446-0A43CBC65511}"/>
    <cellStyle name="Normal 32 3 7" xfId="642" xr:uid="{B2FBEF19-4927-4607-9C70-1A5CAFD30CBC}"/>
    <cellStyle name="Normal 32 4" xfId="219" xr:uid="{00000000-0005-0000-0000-000018010000}"/>
    <cellStyle name="Normal 32 4 2" xfId="803" xr:uid="{6E16583F-F54E-4D82-9EC1-3AB01DDBFECB}"/>
    <cellStyle name="Normal 32 4 2 2" xfId="1690" xr:uid="{6D0B8739-F47B-4ED8-87AD-31CD63FD29BF}"/>
    <cellStyle name="Normal 32 4 2 2 2" xfId="3579" xr:uid="{D86CDA2E-B8E0-4F85-9CAA-E823F1D0CB34}"/>
    <cellStyle name="Normal 32 4 2 3" xfId="2722" xr:uid="{EFAD0B83-AD1F-4149-9115-250FA7B4142D}"/>
    <cellStyle name="Normal 32 4 3" xfId="1016" xr:uid="{50758CE5-02EC-4F7B-89A1-52E515D897AF}"/>
    <cellStyle name="Normal 32 4 3 2" xfId="1899" xr:uid="{AD52C36E-3065-4734-9CE8-E8519DF84AA2}"/>
    <cellStyle name="Normal 32 4 3 2 2" xfId="3788" xr:uid="{51B0228A-274B-49F2-9127-B5D72979E7A8}"/>
    <cellStyle name="Normal 32 4 3 3" xfId="2910" xr:uid="{BC62BB3C-0103-43BB-B40C-559DB101E021}"/>
    <cellStyle name="Normal 32 4 4" xfId="1201" xr:uid="{3A2D4DAC-BE36-4416-94E9-41FA054E6591}"/>
    <cellStyle name="Normal 32 4 4 2" xfId="2084" xr:uid="{38D51565-4185-476D-BD84-0C05DC6D5267}"/>
    <cellStyle name="Normal 32 4 4 2 2" xfId="3973" xr:uid="{D2180C3E-8F4C-4B9E-8353-AEA076FCB005}"/>
    <cellStyle name="Normal 32 4 4 3" xfId="3095" xr:uid="{2CBF2F18-B367-4AC0-BC17-D6BE5D494620}"/>
    <cellStyle name="Normal 32 4 5" xfId="1460" xr:uid="{EE78E04E-6386-4937-9F81-3AA269F967CA}"/>
    <cellStyle name="Normal 32 4 5 2" xfId="3349" xr:uid="{1F2312F4-FD13-4B95-9262-C508AC797375}"/>
    <cellStyle name="Normal 32 4 6" xfId="2502" xr:uid="{284222AE-18B7-4C5B-B710-03EE6D480569}"/>
    <cellStyle name="Normal 32 4 7" xfId="541" xr:uid="{FBC06F52-3475-47D4-9CA6-E8DBE0D0F543}"/>
    <cellStyle name="Normal 32 5" xfId="752" xr:uid="{61890430-1C8B-40E0-9F39-F768DD10DA19}"/>
    <cellStyle name="Normal 32 5 2" xfId="1639" xr:uid="{174DA2DA-6423-4F44-BAB0-CB4EB7C5B6F8}"/>
    <cellStyle name="Normal 32 5 2 2" xfId="3528" xr:uid="{D3AFAC31-CFDB-40B9-99E4-70004F6B3960}"/>
    <cellStyle name="Normal 32 5 3" xfId="2671" xr:uid="{217320A5-9FEB-453B-9DEC-0E2CAAC71081}"/>
    <cellStyle name="Normal 32 6" xfId="965" xr:uid="{B0DAEAE0-BDE1-4361-84C1-478D5DDB29E2}"/>
    <cellStyle name="Normal 32 6 2" xfId="1848" xr:uid="{C70D193C-5BE7-469B-9983-BBCB89D0AC12}"/>
    <cellStyle name="Normal 32 6 2 2" xfId="3737" xr:uid="{85BFC60A-3B30-4B90-8C15-CC71835C1A67}"/>
    <cellStyle name="Normal 32 6 3" xfId="2859" xr:uid="{BA08396D-24C3-490E-9348-20F175876BDD}"/>
    <cellStyle name="Normal 32 7" xfId="1150" xr:uid="{67C4BE50-ACDC-48F0-BDB9-624D006A7130}"/>
    <cellStyle name="Normal 32 7 2" xfId="2033" xr:uid="{51B60E18-6646-40BA-860B-37F9AA91D80C}"/>
    <cellStyle name="Normal 32 7 2 2" xfId="3922" xr:uid="{2D05CC88-8A76-4C3A-A42E-D1FBE790527F}"/>
    <cellStyle name="Normal 32 7 3" xfId="3044" xr:uid="{783C9BF1-41F3-4819-8B8A-65130EDF3884}"/>
    <cellStyle name="Normal 32 8" xfId="1400" xr:uid="{E6166617-3A6C-4226-BC8A-01FE30E0A51F}"/>
    <cellStyle name="Normal 32 8 2" xfId="3289" xr:uid="{8B8F7A9A-44D8-4078-B28C-89DA6FBE2148}"/>
    <cellStyle name="Normal 32 9" xfId="2435" xr:uid="{AE0DB068-0E50-4A69-BE4E-A6F8A1CBCE04}"/>
    <cellStyle name="Normal 33" xfId="141" xr:uid="{00000000-0005-0000-0000-000019010000}"/>
    <cellStyle name="Normal 33 2" xfId="177" xr:uid="{00000000-0005-0000-0000-00001A010000}"/>
    <cellStyle name="Normal 34" xfId="142" xr:uid="{00000000-0005-0000-0000-00001B010000}"/>
    <cellStyle name="Normal 35" xfId="183" xr:uid="{00000000-0005-0000-0000-00001C010000}"/>
    <cellStyle name="Normal 35 2" xfId="353" xr:uid="{00000000-0005-0000-0000-00001D010000}"/>
    <cellStyle name="Normal 35 2 2" xfId="890" xr:uid="{8243F8D7-549A-4D18-B673-87D991D152A1}"/>
    <cellStyle name="Normal 35 2 2 2" xfId="1776" xr:uid="{9E6DD186-6919-42F7-BC3C-CFBCD99E7A70}"/>
    <cellStyle name="Normal 35 2 2 2 2" xfId="3665" xr:uid="{A634DE6A-F67B-413E-BE0C-FC4BCB5B909D}"/>
    <cellStyle name="Normal 35 2 2 3" xfId="2804" xr:uid="{477BEB44-E34B-4D09-B5E8-9334FF5C336B}"/>
    <cellStyle name="Normal 35 2 3" xfId="1098" xr:uid="{9B5DD871-C8AE-4EBD-B583-8FA51350B823}"/>
    <cellStyle name="Normal 35 2 3 2" xfId="1981" xr:uid="{B4FB3107-7D87-412C-A7D5-8D332EFC6102}"/>
    <cellStyle name="Normal 35 2 3 2 2" xfId="3870" xr:uid="{ECAD2146-C6F1-4F7E-84D0-59478D68F536}"/>
    <cellStyle name="Normal 35 2 3 3" xfId="2992" xr:uid="{4AA683E3-25B0-4E7E-9FE1-FD0622D9607D}"/>
    <cellStyle name="Normal 35 2 4" xfId="1283" xr:uid="{AF95FF34-7F48-4E38-8B4F-EAA005A4A78A}"/>
    <cellStyle name="Normal 35 2 4 2" xfId="2166" xr:uid="{67671660-7709-428F-8C8A-44E2F1A203BE}"/>
    <cellStyle name="Normal 35 2 4 2 2" xfId="4055" xr:uid="{4289A75D-52EC-4F92-8FE4-899F4897A416}"/>
    <cellStyle name="Normal 35 2 4 3" xfId="3177" xr:uid="{27D71507-152F-4656-B7D8-53F62D965412}"/>
    <cellStyle name="Normal 35 2 5" xfId="1564" xr:uid="{7B9B501D-3846-4C15-938F-756E2781E4C4}"/>
    <cellStyle name="Normal 35 2 5 2" xfId="3453" xr:uid="{74D23736-8248-4E53-B207-27D3FE0A531B}"/>
    <cellStyle name="Normal 35 2 6" xfId="2603" xr:uid="{EFCBB9A9-1F11-4E0D-B7C6-05C1E0FD4191}"/>
    <cellStyle name="Normal 35 2 7" xfId="644" xr:uid="{5296F4FF-C0B7-4421-B416-C1C5DCBD01F5}"/>
    <cellStyle name="Normal 35 3" xfId="246" xr:uid="{00000000-0005-0000-0000-00001E010000}"/>
    <cellStyle name="Normal 35 3 2" xfId="820" xr:uid="{A5F59DF1-322F-411E-A40C-C6C93C377A94}"/>
    <cellStyle name="Normal 35 3 2 2" xfId="1707" xr:uid="{F0919C43-9DD4-409C-AF77-7A678A91CD18}"/>
    <cellStyle name="Normal 35 3 2 2 2" xfId="3596" xr:uid="{5D6CE84F-395C-4A4D-A7EE-E12520B10440}"/>
    <cellStyle name="Normal 35 3 2 3" xfId="2739" xr:uid="{F481362B-001B-4970-B449-04F9577A3A1D}"/>
    <cellStyle name="Normal 35 3 3" xfId="1033" xr:uid="{BF8B988B-9C50-4FAA-95A2-86FD80915A36}"/>
    <cellStyle name="Normal 35 3 3 2" xfId="1916" xr:uid="{811C660D-B08F-4778-ACEF-2BF333F6F59B}"/>
    <cellStyle name="Normal 35 3 3 2 2" xfId="3805" xr:uid="{47A3472B-72B2-4F10-8647-826CF5DEE645}"/>
    <cellStyle name="Normal 35 3 3 3" xfId="2927" xr:uid="{FE900305-54FF-488D-AE87-FD160FA31B36}"/>
    <cellStyle name="Normal 35 3 4" xfId="1218" xr:uid="{4F302D19-81A1-4066-8438-61C584408C80}"/>
    <cellStyle name="Normal 35 3 4 2" xfId="2101" xr:uid="{4FE218D9-ABAA-495D-A570-D47E662C5CD9}"/>
    <cellStyle name="Normal 35 3 4 2 2" xfId="3990" xr:uid="{FED7ABB5-CCBC-453F-8EFB-E9A73845C79A}"/>
    <cellStyle name="Normal 35 3 4 3" xfId="3112" xr:uid="{FF21B654-E0A5-4172-A32B-487894E8D0BE}"/>
    <cellStyle name="Normal 35 3 5" xfId="1480" xr:uid="{D809EA6E-E314-4077-929F-3866251AF9AC}"/>
    <cellStyle name="Normal 35 3 5 2" xfId="3369" xr:uid="{6A249EAA-B92C-404F-94F5-757EE7768CA0}"/>
    <cellStyle name="Normal 35 3 6" xfId="2529" xr:uid="{27036352-17FB-479E-95C3-A38CC4886777}"/>
    <cellStyle name="Normal 35 3 7" xfId="562" xr:uid="{930C75D4-62FF-4E9F-B519-FD9D4EAE7AAD}"/>
    <cellStyle name="Normal 35 4" xfId="769" xr:uid="{F723014B-817B-4335-83D1-4C137ACA9EE4}"/>
    <cellStyle name="Normal 35 4 2" xfId="1656" xr:uid="{2D7ED52B-E663-4C92-9D55-B06C3AD966B5}"/>
    <cellStyle name="Normal 35 4 2 2" xfId="3545" xr:uid="{3F2A5FBA-2520-4B71-B330-62B15D21EC02}"/>
    <cellStyle name="Normal 35 4 3" xfId="2688" xr:uid="{81F990BB-D4AD-4D7F-83D4-C341922890D8}"/>
    <cellStyle name="Normal 35 5" xfId="982" xr:uid="{BD830661-96E0-4C65-AFA1-5FDA1A893C2F}"/>
    <cellStyle name="Normal 35 5 2" xfId="1865" xr:uid="{C957FA27-F265-48F2-8473-4E8001911E10}"/>
    <cellStyle name="Normal 35 5 2 2" xfId="3754" xr:uid="{C6FFB061-4EDB-4E63-9EEE-830E24574AAD}"/>
    <cellStyle name="Normal 35 5 3" xfId="2876" xr:uid="{9A9062AB-63D1-46BA-AA87-95E276A8C398}"/>
    <cellStyle name="Normal 35 6" xfId="1167" xr:uid="{B64820DB-3F46-4038-8792-577C720A4D34}"/>
    <cellStyle name="Normal 35 6 2" xfId="2050" xr:uid="{441E4A02-A8F1-4B93-A0D1-50620B55A617}"/>
    <cellStyle name="Normal 35 6 2 2" xfId="3939" xr:uid="{F1BA7EF4-00D1-4986-B25F-3D7BB6B844A9}"/>
    <cellStyle name="Normal 35 6 3" xfId="3061" xr:uid="{064C95A2-9D86-4B28-81BA-E06EBB8AA744}"/>
    <cellStyle name="Normal 35 7" xfId="1426" xr:uid="{11E2BD5D-CE4B-4D23-9FD6-0694BA7FB0B3}"/>
    <cellStyle name="Normal 35 7 2" xfId="3315" xr:uid="{D28D2587-536C-4EFC-8AAF-7C1E2FDB9E78}"/>
    <cellStyle name="Normal 35 8" xfId="2468" xr:uid="{4B5AA92D-B6EB-4C2F-AD33-02BEADABB33A}"/>
    <cellStyle name="Normal 35 9" xfId="505" xr:uid="{D17AEB3B-8A87-42BC-928A-C3774DF5F7FD}"/>
    <cellStyle name="Normal 36" xfId="185" xr:uid="{00000000-0005-0000-0000-00001F010000}"/>
    <cellStyle name="Normal 37" xfId="184" xr:uid="{00000000-0005-0000-0000-000020010000}"/>
    <cellStyle name="Normal 38" xfId="197" xr:uid="{00000000-0005-0000-0000-000021010000}"/>
    <cellStyle name="Normal 38 2" xfId="354" xr:uid="{00000000-0005-0000-0000-000022010000}"/>
    <cellStyle name="Normal 38 2 2" xfId="891" xr:uid="{723B4BB1-9730-4E79-AF51-B9C114A90609}"/>
    <cellStyle name="Normal 38 2 2 2" xfId="1777" xr:uid="{00ABE855-0F5F-46AB-991F-1ACA9F161563}"/>
    <cellStyle name="Normal 38 2 2 2 2" xfId="3666" xr:uid="{B5E74CBF-0B75-44FC-AD0D-95A706A32620}"/>
    <cellStyle name="Normal 38 2 2 3" xfId="2805" xr:uid="{087876DA-1F56-4160-9C10-20CE0F208302}"/>
    <cellStyle name="Normal 38 2 3" xfId="1099" xr:uid="{FDA69E43-A8F1-4343-97C2-18F4F7C73F61}"/>
    <cellStyle name="Normal 38 2 3 2" xfId="1982" xr:uid="{64D9CEB1-43B3-4923-91BD-0BEDF85083D3}"/>
    <cellStyle name="Normal 38 2 3 2 2" xfId="3871" xr:uid="{1238993C-C265-4FA5-98E1-DD638D0250EE}"/>
    <cellStyle name="Normal 38 2 3 3" xfId="2993" xr:uid="{D926F02C-516B-4CA4-99D9-054CA0F84CB8}"/>
    <cellStyle name="Normal 38 2 4" xfId="1284" xr:uid="{2079A066-E1CD-4395-906A-9814AD9402C9}"/>
    <cellStyle name="Normal 38 2 4 2" xfId="2167" xr:uid="{F741DD9B-9A3C-4D67-8C6A-94940FA109D3}"/>
    <cellStyle name="Normal 38 2 4 2 2" xfId="4056" xr:uid="{1D16FC8C-AC2D-4799-B6F0-46D01DFFC965}"/>
    <cellStyle name="Normal 38 2 4 3" xfId="3178" xr:uid="{D3AD7F48-686F-487E-B8B0-05777CDCFE33}"/>
    <cellStyle name="Normal 38 2 5" xfId="1565" xr:uid="{9BE8886B-EB5D-48B8-AF46-004F6F6159B4}"/>
    <cellStyle name="Normal 38 2 5 2" xfId="3454" xr:uid="{E13EDB2D-B858-40FB-BF1E-7E613A6CF69D}"/>
    <cellStyle name="Normal 38 2 6" xfId="2604" xr:uid="{304EE9BC-B4DF-4D3E-8BAD-B489C3F39313}"/>
    <cellStyle name="Normal 38 2 7" xfId="645" xr:uid="{E9687C49-A6FC-4871-A61E-0300EEEEC471}"/>
    <cellStyle name="Normal 38 3" xfId="258" xr:uid="{00000000-0005-0000-0000-000023010000}"/>
    <cellStyle name="Normal 38 3 2" xfId="832" xr:uid="{2E638AC5-86D5-443D-BEA4-03348C2CB52A}"/>
    <cellStyle name="Normal 38 3 2 2" xfId="1719" xr:uid="{950844EB-62C0-4940-8EC8-A6AB7397B11E}"/>
    <cellStyle name="Normal 38 3 2 2 2" xfId="3608" xr:uid="{55E917D3-4EF3-451F-B3AE-56FB90C076B0}"/>
    <cellStyle name="Normal 38 3 2 3" xfId="2751" xr:uid="{46B087A4-EBB3-4BFA-8E6C-0B43463ACE9A}"/>
    <cellStyle name="Normal 38 3 3" xfId="1045" xr:uid="{EEEDBA41-FC71-4073-BE30-B1BE61C9DF83}"/>
    <cellStyle name="Normal 38 3 3 2" xfId="1928" xr:uid="{AFCE79B6-D9AF-48BF-99E6-EF3C07B04DD9}"/>
    <cellStyle name="Normal 38 3 3 2 2" xfId="3817" xr:uid="{B0E7AC8F-2169-488F-94BB-DE654D8E063B}"/>
    <cellStyle name="Normal 38 3 3 3" xfId="2939" xr:uid="{1B9F8EA1-CB5F-4B69-88C3-64C2CE01CFF9}"/>
    <cellStyle name="Normal 38 3 4" xfId="1230" xr:uid="{1D30859F-62D1-4207-B566-C03B01F03A52}"/>
    <cellStyle name="Normal 38 3 4 2" xfId="2113" xr:uid="{235F9790-51CE-4159-8769-31DDBA4D1E29}"/>
    <cellStyle name="Normal 38 3 4 2 2" xfId="4002" xr:uid="{8687F3D3-4392-425C-A7BF-20B01E192103}"/>
    <cellStyle name="Normal 38 3 4 3" xfId="3124" xr:uid="{B2AF3E41-3C59-4CC6-8E7E-BDEE1CCBDC9F}"/>
    <cellStyle name="Normal 38 3 5" xfId="1492" xr:uid="{8B175E10-56C0-47DF-9B0E-6A02E5E09A30}"/>
    <cellStyle name="Normal 38 3 5 2" xfId="3381" xr:uid="{A44A863A-B847-42DA-9FBA-18A0B4F03B9B}"/>
    <cellStyle name="Normal 38 3 6" xfId="2541" xr:uid="{2BD45FD3-CBB7-4B0B-8D84-F19559FE91F5}"/>
    <cellStyle name="Normal 38 3 7" xfId="574" xr:uid="{CBBA31FA-B9AE-447A-B683-F300EE63FD99}"/>
    <cellStyle name="Normal 38 4" xfId="781" xr:uid="{C1A654B9-456D-4D31-884A-1F650E8CE298}"/>
    <cellStyle name="Normal 38 4 2" xfId="1668" xr:uid="{F57086EB-A3E0-4B69-800F-7324E186D3B1}"/>
    <cellStyle name="Normal 38 4 2 2" xfId="3557" xr:uid="{95A35DF0-9E3B-4F1E-A7C8-FFCC8D960F23}"/>
    <cellStyle name="Normal 38 4 3" xfId="2700" xr:uid="{CF10471A-ED77-4DD6-9014-7AB823F09ADB}"/>
    <cellStyle name="Normal 38 5" xfId="994" xr:uid="{C1E19562-C3DE-4442-AA49-04CE3459DA8C}"/>
    <cellStyle name="Normal 38 5 2" xfId="1877" xr:uid="{5D7700C8-3C71-4904-A90B-0B12BCAB97B3}"/>
    <cellStyle name="Normal 38 5 2 2" xfId="3766" xr:uid="{36B40A76-1DB2-4347-8942-B3A745B024F2}"/>
    <cellStyle name="Normal 38 5 3" xfId="2888" xr:uid="{1C55D50D-553B-4778-A337-44BF34413D9A}"/>
    <cellStyle name="Normal 38 6" xfId="1179" xr:uid="{E65A8588-7765-4ABA-9F4B-C18B35A72B4C}"/>
    <cellStyle name="Normal 38 6 2" xfId="2062" xr:uid="{0550BCE2-5F54-4A47-BBF9-8799FD3E50D5}"/>
    <cellStyle name="Normal 38 6 2 2" xfId="3951" xr:uid="{BB283E19-6937-4F89-AB61-C00D18089C3A}"/>
    <cellStyle name="Normal 38 6 3" xfId="3073" xr:uid="{C38F4DAE-ACED-481B-A09B-E266355D3E8E}"/>
    <cellStyle name="Normal 38 7" xfId="1438" xr:uid="{7EEFFB77-5E0A-4936-8EAB-F0F04A21598A}"/>
    <cellStyle name="Normal 38 7 2" xfId="3327" xr:uid="{0873C680-03C1-4301-8219-A87A0A8C7880}"/>
    <cellStyle name="Normal 38 8" xfId="2480" xr:uid="{2203BB70-E232-4DD9-A754-0EA32737F453}"/>
    <cellStyle name="Normal 38 9" xfId="519" xr:uid="{553E16AC-4F12-4EC5-9DD8-040178CBF2A1}"/>
    <cellStyle name="Normal 39" xfId="200" xr:uid="{00000000-0005-0000-0000-000024010000}"/>
    <cellStyle name="Normal 39 2" xfId="355" xr:uid="{00000000-0005-0000-0000-000025010000}"/>
    <cellStyle name="Normal 39 2 2" xfId="892" xr:uid="{64C79177-E729-4F20-9166-14D921D0015D}"/>
    <cellStyle name="Normal 39 2 2 2" xfId="1778" xr:uid="{86046451-AB41-4BA8-82F0-CDD072D551EA}"/>
    <cellStyle name="Normal 39 2 2 2 2" xfId="3667" xr:uid="{D83FD456-2067-4752-8A1C-61B3195D6F92}"/>
    <cellStyle name="Normal 39 2 2 3" xfId="2806" xr:uid="{444F1C24-F3C4-4AE3-92E7-88EE4B92EF1F}"/>
    <cellStyle name="Normal 39 2 3" xfId="1100" xr:uid="{EA8F78AF-42BA-4FCE-8C7E-CDCA6EBF7747}"/>
    <cellStyle name="Normal 39 2 3 2" xfId="1983" xr:uid="{4989CBB2-8E77-4B82-B426-111CFBAADEC7}"/>
    <cellStyle name="Normal 39 2 3 2 2" xfId="3872" xr:uid="{880F4FEB-0801-4029-A403-4DC644D0D92D}"/>
    <cellStyle name="Normal 39 2 3 3" xfId="2994" xr:uid="{79C184AE-ED05-4C8E-A74B-5F21317E0614}"/>
    <cellStyle name="Normal 39 2 4" xfId="1285" xr:uid="{3E5588F9-E934-40F3-AA20-BED2416E059C}"/>
    <cellStyle name="Normal 39 2 4 2" xfId="2168" xr:uid="{ED6DA56E-7181-452B-8F85-19966411724D}"/>
    <cellStyle name="Normal 39 2 4 2 2" xfId="4057" xr:uid="{5BDBC96C-147B-4062-A9F2-E8A87352B6F1}"/>
    <cellStyle name="Normal 39 2 4 3" xfId="3179" xr:uid="{303B5C27-0C05-48B2-8FAC-05E13C5BBEC1}"/>
    <cellStyle name="Normal 39 2 5" xfId="1566" xr:uid="{05FFD7A2-51A3-4044-84A7-EF58A8B3B4B4}"/>
    <cellStyle name="Normal 39 2 5 2" xfId="3455" xr:uid="{75092FE8-C56C-404F-9BA3-532A2FE0429A}"/>
    <cellStyle name="Normal 39 2 6" xfId="2605" xr:uid="{3DCFCCBF-5C6C-40C1-BBAB-44D8FFAD67E0}"/>
    <cellStyle name="Normal 39 2 7" xfId="646" xr:uid="{CAF5EBB3-7BBC-426B-8039-C53C7DE8FE9D}"/>
    <cellStyle name="Normal 39 3" xfId="261" xr:uid="{00000000-0005-0000-0000-000026010000}"/>
    <cellStyle name="Normal 39 3 2" xfId="835" xr:uid="{55BA06E0-AF2E-4E45-8776-9BD0C92D4184}"/>
    <cellStyle name="Normal 39 3 2 2" xfId="1722" xr:uid="{F1E9AB68-2C91-46F9-B190-8FFB0D9001A4}"/>
    <cellStyle name="Normal 39 3 2 2 2" xfId="3611" xr:uid="{90B0A2CB-60C2-43D0-A183-C7C6BC22D02C}"/>
    <cellStyle name="Normal 39 3 2 3" xfId="2754" xr:uid="{8BE28859-CEEB-4BC5-9B6C-7F80F657F106}"/>
    <cellStyle name="Normal 39 3 3" xfId="1048" xr:uid="{8DB5E611-D671-4094-B578-DC92D80B401D}"/>
    <cellStyle name="Normal 39 3 3 2" xfId="1931" xr:uid="{E1BF793C-AE62-43B7-A0FC-F2C0DF86EBD4}"/>
    <cellStyle name="Normal 39 3 3 2 2" xfId="3820" xr:uid="{15FC6DEE-8433-4BBD-A814-6C3F26D201D5}"/>
    <cellStyle name="Normal 39 3 3 3" xfId="2942" xr:uid="{6AA45009-98D4-4AB9-AEE4-C4F33D116C2C}"/>
    <cellStyle name="Normal 39 3 4" xfId="1233" xr:uid="{FDF81D40-13C0-402D-A06A-D599DEBECC55}"/>
    <cellStyle name="Normal 39 3 4 2" xfId="2116" xr:uid="{7196BC06-30BB-4B4A-BE57-3D3B422E1414}"/>
    <cellStyle name="Normal 39 3 4 2 2" xfId="4005" xr:uid="{DC90A005-53E3-4D6D-B56A-9E833C1B7B8C}"/>
    <cellStyle name="Normal 39 3 4 3" xfId="3127" xr:uid="{B4818191-8CAE-4BC3-B048-8352DBE409C0}"/>
    <cellStyle name="Normal 39 3 5" xfId="1495" xr:uid="{CE8C9B1B-D445-4EE4-9F12-BA3DE9BF8A8D}"/>
    <cellStyle name="Normal 39 3 5 2" xfId="3384" xr:uid="{2E9F0D9A-FCB7-477F-9F07-0BC2268E1E64}"/>
    <cellStyle name="Normal 39 3 6" xfId="2544" xr:uid="{782582EB-CEDF-4E8F-90B8-981CDCA510D3}"/>
    <cellStyle name="Normal 39 3 7" xfId="577" xr:uid="{3C9178CC-B2FB-415E-873D-3A2C1D81722A}"/>
    <cellStyle name="Normal 39 4" xfId="784" xr:uid="{F3ECC6CA-B3F0-4987-B8E1-B9C710CAB1D3}"/>
    <cellStyle name="Normal 39 4 2" xfId="1671" xr:uid="{7E392879-24AB-404F-A633-5A257CDC6065}"/>
    <cellStyle name="Normal 39 4 2 2" xfId="3560" xr:uid="{7419DF7B-46DC-4854-8FA8-709FBD0BCBA7}"/>
    <cellStyle name="Normal 39 4 3" xfId="2703" xr:uid="{DB09EA28-6B49-4ECC-91FA-CE128B954A21}"/>
    <cellStyle name="Normal 39 5" xfId="997" xr:uid="{D236EDB8-9277-4305-88A0-C5BF1E1A3A82}"/>
    <cellStyle name="Normal 39 5 2" xfId="1880" xr:uid="{4D704245-DFF1-49C1-ADF0-954DBA695BEE}"/>
    <cellStyle name="Normal 39 5 2 2" xfId="3769" xr:uid="{DEA4A6E3-3CF0-4DA3-9089-D9E7F5FC25D6}"/>
    <cellStyle name="Normal 39 5 3" xfId="2891" xr:uid="{BA836B37-8A80-4154-BFAA-3FD2D08A15E4}"/>
    <cellStyle name="Normal 39 6" xfId="1182" xr:uid="{74C875EB-85EA-486C-A36E-B98E1EF49463}"/>
    <cellStyle name="Normal 39 6 2" xfId="2065" xr:uid="{6CB70D5C-188E-4F10-A1DC-F8275A040E65}"/>
    <cellStyle name="Normal 39 6 2 2" xfId="3954" xr:uid="{779984AC-A72D-46E8-B212-945B250ED77D}"/>
    <cellStyle name="Normal 39 6 3" xfId="3076" xr:uid="{A478189C-A7DA-4212-AA9F-11E3A5CF2C11}"/>
    <cellStyle name="Normal 39 7" xfId="1441" xr:uid="{64806263-2F01-4736-AD2C-68459F5AA0D3}"/>
    <cellStyle name="Normal 39 7 2" xfId="3330" xr:uid="{56B6B3E9-3E6D-47FB-B07C-282AA8EFCE7A}"/>
    <cellStyle name="Normal 39 8" xfId="2483" xr:uid="{D7864298-820B-4F87-AB73-1A3E811EBF5E}"/>
    <cellStyle name="Normal 39 9" xfId="522" xr:uid="{7B126B95-84E0-49E5-BE5F-927F0A178C2F}"/>
    <cellStyle name="Normal 4" xfId="49" xr:uid="{00000000-0005-0000-0000-000027010000}"/>
    <cellStyle name="Normal 4 2" xfId="703" xr:uid="{08E5B35C-DB3B-43EB-B7B0-DC42030D0484}"/>
    <cellStyle name="Normal 40" xfId="201" xr:uid="{00000000-0005-0000-0000-000028010000}"/>
    <cellStyle name="Normal 40 2" xfId="356" xr:uid="{00000000-0005-0000-0000-000029010000}"/>
    <cellStyle name="Normal 40 2 2" xfId="893" xr:uid="{6D203876-9E26-445A-8686-FCCD11016FD0}"/>
    <cellStyle name="Normal 40 2 2 2" xfId="1779" xr:uid="{8EC67145-588A-4002-A709-368A8A08937F}"/>
    <cellStyle name="Normal 40 2 2 2 2" xfId="3668" xr:uid="{4BB24848-70AD-4ECD-BBD3-877E2AB52EDC}"/>
    <cellStyle name="Normal 40 2 2 3" xfId="2807" xr:uid="{846356DF-A3AB-410F-A488-DE37E1CB0777}"/>
    <cellStyle name="Normal 40 2 3" xfId="1101" xr:uid="{1EBCB9D5-A6B6-49A1-BDE3-A4193506CD80}"/>
    <cellStyle name="Normal 40 2 3 2" xfId="1984" xr:uid="{2D795A2A-2219-4005-AEAF-DE99F0774B7D}"/>
    <cellStyle name="Normal 40 2 3 2 2" xfId="3873" xr:uid="{9E5D8DD1-A4A5-438B-BDE3-C6CFD0163558}"/>
    <cellStyle name="Normal 40 2 3 3" xfId="2995" xr:uid="{18AB2053-3851-4987-9874-0033B547F508}"/>
    <cellStyle name="Normal 40 2 4" xfId="1286" xr:uid="{8E3C3078-F7CC-4E00-B14C-F306C21AC5C1}"/>
    <cellStyle name="Normal 40 2 4 2" xfId="2169" xr:uid="{A2919745-E771-443B-AA70-DB975EF7CFC4}"/>
    <cellStyle name="Normal 40 2 4 2 2" xfId="4058" xr:uid="{4B2594B6-B589-49F3-8116-99F20233E1E6}"/>
    <cellStyle name="Normal 40 2 4 3" xfId="3180" xr:uid="{A8AAA18F-3BF3-4CC1-9E48-F6E25121127F}"/>
    <cellStyle name="Normal 40 2 5" xfId="1567" xr:uid="{4B3E7C2E-0BE3-4DB6-AFDF-DC5FFEC41AB2}"/>
    <cellStyle name="Normal 40 2 5 2" xfId="3456" xr:uid="{42B9F2A9-2D24-4875-8E67-37052001AE8B}"/>
    <cellStyle name="Normal 40 2 6" xfId="2606" xr:uid="{2E8C44B7-D0C8-43F6-8582-2FFA38C3CF68}"/>
    <cellStyle name="Normal 40 2 7" xfId="647" xr:uid="{C5849FCB-5697-4900-B43A-48309EF5B1B4}"/>
    <cellStyle name="Normal 40 3" xfId="262" xr:uid="{00000000-0005-0000-0000-00002A010000}"/>
    <cellStyle name="Normal 40 3 2" xfId="836" xr:uid="{708FF272-BA8B-49BB-9469-F3B66E12E4DE}"/>
    <cellStyle name="Normal 40 3 2 2" xfId="1723" xr:uid="{6A354022-23B2-4BC9-A0D7-90FA3B30470F}"/>
    <cellStyle name="Normal 40 3 2 2 2" xfId="3612" xr:uid="{5C671FA9-7BB2-4135-B65D-C726A34FFAD7}"/>
    <cellStyle name="Normal 40 3 2 3" xfId="2755" xr:uid="{CDF3CB56-D590-44E8-A4BE-A4CF0D85A07D}"/>
    <cellStyle name="Normal 40 3 3" xfId="1049" xr:uid="{1F70BCF0-AD85-459B-B5E3-E0C23BE47CC9}"/>
    <cellStyle name="Normal 40 3 3 2" xfId="1932" xr:uid="{7BF9B942-C838-413B-A346-05136C30399E}"/>
    <cellStyle name="Normal 40 3 3 2 2" xfId="3821" xr:uid="{E3D08F8A-1239-4084-A632-0C46174DD21F}"/>
    <cellStyle name="Normal 40 3 3 3" xfId="2943" xr:uid="{FE36F511-0E6E-407D-9301-0CD3D8A88EB0}"/>
    <cellStyle name="Normal 40 3 4" xfId="1234" xr:uid="{9486CD7C-8055-4B7B-9492-DAFAE9E3F26D}"/>
    <cellStyle name="Normal 40 3 4 2" xfId="2117" xr:uid="{AA82E867-6867-4A91-B56E-AAE13AF78666}"/>
    <cellStyle name="Normal 40 3 4 2 2" xfId="4006" xr:uid="{DF144B6F-3BE2-4EB8-8905-00CF37F1F6B1}"/>
    <cellStyle name="Normal 40 3 4 3" xfId="3128" xr:uid="{F4058A4D-5DB2-4BF8-8DBA-299505DAFE37}"/>
    <cellStyle name="Normal 40 3 5" xfId="1496" xr:uid="{5FD18000-D316-42F8-A053-18F3BD86A456}"/>
    <cellStyle name="Normal 40 3 5 2" xfId="3385" xr:uid="{D4A01C8F-BD0E-446E-853F-76AE1B344EE5}"/>
    <cellStyle name="Normal 40 3 6" xfId="2545" xr:uid="{2730FE04-ED53-45BB-82A8-3F19CBC353B0}"/>
    <cellStyle name="Normal 40 3 7" xfId="578" xr:uid="{4E062C6F-410F-4D37-ABBD-E0B068E2BAB3}"/>
    <cellStyle name="Normal 40 4" xfId="785" xr:uid="{8A41C707-0D71-46A3-880F-4E2FE0E040F9}"/>
    <cellStyle name="Normal 40 4 2" xfId="1672" xr:uid="{117A2F8C-0482-418B-BEFF-E10B82DB339D}"/>
    <cellStyle name="Normal 40 4 2 2" xfId="3561" xr:uid="{A50C3A9D-CBB1-4228-9330-94AABFC13CB5}"/>
    <cellStyle name="Normal 40 4 3" xfId="2704" xr:uid="{EE7E62FA-6661-4B0A-92C8-3D5237C1C55D}"/>
    <cellStyle name="Normal 40 5" xfId="998" xr:uid="{290E653C-191B-43D8-AE16-459D0A1A72F2}"/>
    <cellStyle name="Normal 40 5 2" xfId="1881" xr:uid="{DC4DE9D0-1F63-4CE2-840E-B10937F71E92}"/>
    <cellStyle name="Normal 40 5 2 2" xfId="3770" xr:uid="{75099A5C-3AB5-4945-A112-213CFCCADF84}"/>
    <cellStyle name="Normal 40 5 3" xfId="2892" xr:uid="{B6268398-23C7-486E-AC9E-6504B292F227}"/>
    <cellStyle name="Normal 40 6" xfId="1183" xr:uid="{06851369-F402-4C65-A300-58B77D524633}"/>
    <cellStyle name="Normal 40 6 2" xfId="2066" xr:uid="{C0975434-3E1E-4726-9CE8-047A70B6A9F1}"/>
    <cellStyle name="Normal 40 6 2 2" xfId="3955" xr:uid="{127A3084-5B7E-4EEB-89F6-FC740071D65B}"/>
    <cellStyle name="Normal 40 6 3" xfId="3077" xr:uid="{534CE345-B01B-4B6C-800B-07759254E010}"/>
    <cellStyle name="Normal 40 7" xfId="1442" xr:uid="{DD9D7D8D-9BA4-4622-8887-6E9A0981CDF4}"/>
    <cellStyle name="Normal 40 7 2" xfId="3331" xr:uid="{2061C27D-921E-451D-925B-771F819C40AD}"/>
    <cellStyle name="Normal 40 8" xfId="2484" xr:uid="{CF3232F5-1EEE-4401-B91E-EE2674892477}"/>
    <cellStyle name="Normal 40 9" xfId="523" xr:uid="{898E68C7-66DE-47D1-841E-E13A8221B5B8}"/>
    <cellStyle name="Normal 41" xfId="265" xr:uid="{00000000-0005-0000-0000-00002B010000}"/>
    <cellStyle name="Normal 42" xfId="266" xr:uid="{00000000-0005-0000-0000-00002C010000}"/>
    <cellStyle name="Normal 42 2" xfId="839" xr:uid="{AD703E89-9B59-4832-AFD3-3B3D5906F826}"/>
    <cellStyle name="Normal 42 2 2" xfId="1726" xr:uid="{8F89B5A7-F4CE-4767-8C4E-8586DC6D08F5}"/>
    <cellStyle name="Normal 42 2 2 2" xfId="3615" xr:uid="{AB969FB1-357A-463C-8DED-1118980096CE}"/>
    <cellStyle name="Normal 42 2 3" xfId="2758" xr:uid="{8AB532B6-CDFC-41AF-BF92-C81411816DFF}"/>
    <cellStyle name="Normal 42 3" xfId="1052" xr:uid="{27A62F85-3C90-4B5C-8399-2ECD80762C2C}"/>
    <cellStyle name="Normal 42 3 2" xfId="1935" xr:uid="{EB0D6794-09CF-45F8-B2D8-6DEDC7B24A62}"/>
    <cellStyle name="Normal 42 3 2 2" xfId="3824" xr:uid="{18419233-999D-47AD-8A5F-AB8A755E8286}"/>
    <cellStyle name="Normal 42 3 3" xfId="2946" xr:uid="{C396CEF6-3058-4691-B6AC-532B1F2DC03D}"/>
    <cellStyle name="Normal 42 4" xfId="1237" xr:uid="{919DFD51-F281-48B8-A261-5FEC6980F00F}"/>
    <cellStyle name="Normal 42 4 2" xfId="2120" xr:uid="{91A69B5F-8C21-4BC6-A0A4-67BC1F39694C}"/>
    <cellStyle name="Normal 42 4 2 2" xfId="4009" xr:uid="{206F12C8-87C5-404C-9E1A-B85AD85977D1}"/>
    <cellStyle name="Normal 42 4 3" xfId="3131" xr:uid="{5B32E182-0269-4066-82ED-6A580A5413B7}"/>
    <cellStyle name="Normal 42 5" xfId="1500" xr:uid="{4ACCA5AD-0991-4B54-9DEC-A5BF20F5AA87}"/>
    <cellStyle name="Normal 42 5 2" xfId="3389" xr:uid="{7BB5D251-5431-4D64-9A0F-56584A6421DB}"/>
    <cellStyle name="Normal 42 6" xfId="2548" xr:uid="{5EF16438-E66C-4649-B1EB-2775D9C3CCD1}"/>
    <cellStyle name="Normal 42 7" xfId="582" xr:uid="{5C39E8CD-7569-4A16-A1FC-4B89A06008A0}"/>
    <cellStyle name="Normal 43" xfId="267" xr:uid="{00000000-0005-0000-0000-00002D010000}"/>
    <cellStyle name="Normal 43 2" xfId="840" xr:uid="{A64909CD-B0C8-46A6-99F4-BCF531F192CA}"/>
    <cellStyle name="Normal 43 2 2" xfId="1727" xr:uid="{E6951BD2-3ECB-4257-8E0E-2C69E06CAE67}"/>
    <cellStyle name="Normal 43 2 2 2" xfId="3616" xr:uid="{F63B7351-B191-41A0-BEC9-5C52DF16F9A1}"/>
    <cellStyle name="Normal 43 2 3" xfId="2759" xr:uid="{C7B5E4BD-C328-48E3-AFED-A0533383C4D6}"/>
    <cellStyle name="Normal 43 3" xfId="1053" xr:uid="{9DF31128-73C2-459C-AE1C-4E5DE64F353A}"/>
    <cellStyle name="Normal 43 3 2" xfId="1936" xr:uid="{B4B326A3-72D4-490A-972E-26306D89A96A}"/>
    <cellStyle name="Normal 43 3 2 2" xfId="3825" xr:uid="{29B62A12-8676-45DB-8BE7-C445DF0E517E}"/>
    <cellStyle name="Normal 43 3 3" xfId="2947" xr:uid="{1A070BE7-9B7D-4229-94EE-81A70FB04C45}"/>
    <cellStyle name="Normal 43 4" xfId="1238" xr:uid="{FA9979CA-86FC-4C2B-820F-59D0EAD31B55}"/>
    <cellStyle name="Normal 43 4 2" xfId="2121" xr:uid="{FCCF8544-631A-4E6C-BC36-4ACA38BEF247}"/>
    <cellStyle name="Normal 43 4 2 2" xfId="4010" xr:uid="{79B703B0-52E9-45CA-9DA5-A68D29DC83A0}"/>
    <cellStyle name="Normal 43 4 3" xfId="3132" xr:uid="{2FA859A8-8F02-42BE-92EE-EC5EBDDA50F2}"/>
    <cellStyle name="Normal 43 5" xfId="1501" xr:uid="{01D93CD0-375B-426C-9EDB-4394D04EEB95}"/>
    <cellStyle name="Normal 43 5 2" xfId="3390" xr:uid="{45F822E2-6567-4363-BE55-3458AD2FCF11}"/>
    <cellStyle name="Normal 43 6" xfId="2549" xr:uid="{4A8E83DF-3300-4771-8BEF-5118B7C80496}"/>
    <cellStyle name="Normal 43 7" xfId="583" xr:uid="{C8C98BC1-311E-45B8-82A8-2E1A686D74CE}"/>
    <cellStyle name="Normal 44" xfId="339" xr:uid="{00000000-0005-0000-0000-00002E010000}"/>
    <cellStyle name="Normal 44 2" xfId="883" xr:uid="{5655B338-9FC8-46FE-8A2F-8E6A63562E19}"/>
    <cellStyle name="Normal 44 2 2" xfId="1769" xr:uid="{B4FB9C56-FB32-4C8E-936E-1848AF6B8198}"/>
    <cellStyle name="Normal 44 2 2 2" xfId="3658" xr:uid="{E4EBAF2F-AB86-4FE7-82A6-0837EFBAFE90}"/>
    <cellStyle name="Normal 44 2 3" xfId="2797" xr:uid="{EEF52D4C-E548-4399-88BA-3AD184F1F0A4}"/>
    <cellStyle name="Normal 44 3" xfId="1091" xr:uid="{3529C08D-528F-4BA7-AE9A-3AA48660D59A}"/>
    <cellStyle name="Normal 44 3 2" xfId="1974" xr:uid="{400DE6B6-3D22-409A-AABF-437DA776685F}"/>
    <cellStyle name="Normal 44 3 2 2" xfId="3863" xr:uid="{F72DC267-6A2A-45CD-9930-3A21C82C4A02}"/>
    <cellStyle name="Normal 44 3 3" xfId="2985" xr:uid="{27780021-6D07-4C1B-A8C4-A03DBA5BDF8A}"/>
    <cellStyle name="Normal 44 4" xfId="1276" xr:uid="{1A692616-965A-4EC6-A0C6-D2FB08844AB2}"/>
    <cellStyle name="Normal 44 4 2" xfId="2159" xr:uid="{5EC0BF94-4A88-4076-BFFC-4992FA262127}"/>
    <cellStyle name="Normal 44 4 2 2" xfId="4048" xr:uid="{426FB297-1694-45C1-8540-F6E7F10EA86B}"/>
    <cellStyle name="Normal 44 4 3" xfId="3170" xr:uid="{B54C780E-96FC-46DA-AAF9-96196085BDF7}"/>
    <cellStyle name="Normal 44 5" xfId="1554" xr:uid="{9B690D51-B17C-44CB-A276-43D4AE90FD7D}"/>
    <cellStyle name="Normal 44 5 2" xfId="3443" xr:uid="{45CAC4A4-58CF-4EE1-9B5A-1BB764D2879D}"/>
    <cellStyle name="Normal 44 6" xfId="2591" xr:uid="{1BFD4B57-1B9B-4834-9C17-6E739D4BF3E1}"/>
    <cellStyle name="Normal 44 7" xfId="635" xr:uid="{09A9772E-A820-4CBA-AEF6-6D94BD65856D}"/>
    <cellStyle name="Normal 45" xfId="370" xr:uid="{00000000-0005-0000-0000-00002F010000}"/>
    <cellStyle name="Normal 45 2" xfId="898" xr:uid="{1ABF1FFE-90EB-4FEB-8340-EF1D041C01DD}"/>
    <cellStyle name="Normal 45 2 2" xfId="1783" xr:uid="{3336495D-26B2-4E47-B220-9BE31BA44BFB}"/>
    <cellStyle name="Normal 45 2 2 2" xfId="3672" xr:uid="{83101381-22E4-4E2F-938D-018B669D483E}"/>
    <cellStyle name="Normal 45 2 3" xfId="2811" xr:uid="{4B940FCE-0A69-4987-AD33-E0D3F5420DD5}"/>
    <cellStyle name="Normal 45 3" xfId="1105" xr:uid="{42274B03-83AB-499D-B44C-DD92672F50BC}"/>
    <cellStyle name="Normal 45 3 2" xfId="1988" xr:uid="{BA2CA42B-680F-4015-9EB0-0AA1F0B63741}"/>
    <cellStyle name="Normal 45 3 2 2" xfId="3877" xr:uid="{2AAD527D-9945-4185-ACB7-1726443B973F}"/>
    <cellStyle name="Normal 45 3 3" xfId="2999" xr:uid="{42F956AD-B92B-4CF1-9619-FBEF9862F9A5}"/>
    <cellStyle name="Normal 45 4" xfId="1290" xr:uid="{82239B43-764D-4C9A-9E7A-0D133B2DB9C9}"/>
    <cellStyle name="Normal 45 4 2" xfId="2173" xr:uid="{04DFF565-0B7E-475C-B50E-08CB0B0995CE}"/>
    <cellStyle name="Normal 45 4 2 2" xfId="4062" xr:uid="{0C7F6975-9B80-4C8C-839F-51383972C5D4}"/>
    <cellStyle name="Normal 45 4 3" xfId="3184" xr:uid="{86F6E467-5F9F-4D75-9747-387ADAFC3894}"/>
    <cellStyle name="Normal 45 5" xfId="1573" xr:uid="{40938277-0CC9-4D4D-91F5-B545CE134565}"/>
    <cellStyle name="Normal 45 5 2" xfId="3462" xr:uid="{786C14C9-1575-4F3D-86D5-8E2F6B750935}"/>
    <cellStyle name="Normal 45 6" xfId="2616" xr:uid="{F24DF55F-781D-4B40-B0CC-640EAF1A1994}"/>
    <cellStyle name="Normal 45 7" xfId="654" xr:uid="{4191A6E0-1B0C-4CB5-A134-8AF889677763}"/>
    <cellStyle name="Normal 46" xfId="6" xr:uid="{00000000-0005-0000-0000-000030010000}"/>
    <cellStyle name="Normal 46 2" xfId="912" xr:uid="{D3A5FB57-5566-4F32-923C-DFC817F86802}"/>
    <cellStyle name="Normal 46 2 2" xfId="1797" xr:uid="{D618EA88-D977-4191-A964-EBE54C69D3CB}"/>
    <cellStyle name="Normal 46 2 2 2" xfId="3686" xr:uid="{0DC77807-4075-49F9-8A50-48459432109A}"/>
    <cellStyle name="Normal 46 2 3" xfId="2825" xr:uid="{C0A1D185-A0D8-4AE0-8900-ADBF1F344655}"/>
    <cellStyle name="Normal 46 3" xfId="1119" xr:uid="{0EDD53D4-8D8E-44D7-9227-36D6B985FEC2}"/>
    <cellStyle name="Normal 46 3 2" xfId="2002" xr:uid="{CE79A3D5-0BE6-4613-AB2F-25509C54287C}"/>
    <cellStyle name="Normal 46 3 2 2" xfId="3891" xr:uid="{A8AECE47-3498-4F10-8F50-C4FC3C2578DD}"/>
    <cellStyle name="Normal 46 3 3" xfId="3013" xr:uid="{8FD8E8D4-D185-47A6-8109-9DF690BA31AF}"/>
    <cellStyle name="Normal 46 4" xfId="1304" xr:uid="{4D144B41-8E1E-4441-A259-BE27693A1B1F}"/>
    <cellStyle name="Normal 46 4 2" xfId="2187" xr:uid="{65547E8C-D0DC-481B-9E17-DAF89FBFA526}"/>
    <cellStyle name="Normal 46 4 2 2" xfId="4076" xr:uid="{F35C2EE6-4AC8-4846-8831-3CC03AE98414}"/>
    <cellStyle name="Normal 46 4 3" xfId="3198" xr:uid="{F5A6B4BF-8AAE-4946-8CF6-A1C013999C16}"/>
    <cellStyle name="Normal 46 5" xfId="1587" xr:uid="{048D56E7-41D7-40D4-918A-B8E024E8B922}"/>
    <cellStyle name="Normal 46 5 2" xfId="3476" xr:uid="{DD7B1EBC-238C-4F22-B1F4-C0974350B0C6}"/>
    <cellStyle name="Normal 46 6" xfId="2630" xr:uid="{C6EDD675-A6D7-4399-A173-9B6E222B1AFB}"/>
    <cellStyle name="Normal 46 7" xfId="668" xr:uid="{72DA81C5-663C-45DC-8F0A-14E7A6AC06EB}"/>
    <cellStyle name="Normal 47" xfId="384" xr:uid="{07A4F96A-EE49-4DF5-A4B8-E54DCFCFE6D9}"/>
    <cellStyle name="Normal 47 2" xfId="914" xr:uid="{948D7702-7C58-45C4-84FD-1DC9433DE1FA}"/>
    <cellStyle name="Normal 47 2 2" xfId="1799" xr:uid="{FDB85B33-96E8-4E5D-B4C8-F512003022E9}"/>
    <cellStyle name="Normal 47 2 2 2" xfId="3688" xr:uid="{46CB0898-98DE-41B0-9D89-6002149133BF}"/>
    <cellStyle name="Normal 47 2 3" xfId="2827" xr:uid="{F2E3E1A4-849B-4494-B7D9-CF822B7E904C}"/>
    <cellStyle name="Normal 47 3" xfId="1121" xr:uid="{72928B20-C63E-427B-B8F5-A64F3EE1A886}"/>
    <cellStyle name="Normal 47 3 2" xfId="2004" xr:uid="{C62E6680-FCB7-4806-A18A-02404BC8D0FF}"/>
    <cellStyle name="Normal 47 3 2 2" xfId="3893" xr:uid="{F1F8528D-041D-48C7-87FD-BA2D7B67BF98}"/>
    <cellStyle name="Normal 47 3 3" xfId="3015" xr:uid="{678F6D7D-B25A-46F3-8109-2EC56E4600F3}"/>
    <cellStyle name="Normal 47 4" xfId="1306" xr:uid="{878EF2C4-6ECD-4098-BC82-E88601B6600C}"/>
    <cellStyle name="Normal 47 4 2" xfId="2189" xr:uid="{120257AE-B2B8-47D4-90A6-7BF12520E753}"/>
    <cellStyle name="Normal 47 4 2 2" xfId="4078" xr:uid="{23948E7A-C78C-4E7E-BC7B-654E789559A6}"/>
    <cellStyle name="Normal 47 4 3" xfId="3200" xr:uid="{9B3D87DE-A2D4-4579-8384-B4764B97A03B}"/>
    <cellStyle name="Normal 47 5" xfId="1589" xr:uid="{A563E370-3A13-4703-926E-91DD47C242D4}"/>
    <cellStyle name="Normal 47 5 2" xfId="3478" xr:uid="{4C085452-A94C-4060-876B-381D9459E114}"/>
    <cellStyle name="Normal 47 6" xfId="2632" xr:uid="{5EC0C26E-B114-4955-A2B0-3A354AA0FDD4}"/>
    <cellStyle name="Normal 47 7" xfId="670" xr:uid="{87D5B6C0-1474-4045-8AA4-7845B1AC7DD1}"/>
    <cellStyle name="Normal 48" xfId="387" xr:uid="{7F73FD9C-5054-4A41-B22A-3A4926599D23}"/>
    <cellStyle name="Normal 48 2" xfId="913" xr:uid="{C23514F4-4D6B-416F-9A29-121EBE8EA52E}"/>
    <cellStyle name="Normal 48 2 2" xfId="1798" xr:uid="{1DA519BB-EC05-4B6D-A266-5EACB570A1B7}"/>
    <cellStyle name="Normal 48 2 2 2" xfId="3687" xr:uid="{770BF1E5-2E24-4827-8D02-B00791EF97FF}"/>
    <cellStyle name="Normal 48 2 3" xfId="2826" xr:uid="{54397AEA-82A6-4709-946E-644606B50688}"/>
    <cellStyle name="Normal 48 3" xfId="1120" xr:uid="{2348A754-DDD4-4D65-B00D-75067ED70A2C}"/>
    <cellStyle name="Normal 48 3 2" xfId="2003" xr:uid="{311B3119-584C-4BA7-BE75-258CA6B12C78}"/>
    <cellStyle name="Normal 48 3 2 2" xfId="3892" xr:uid="{C526C5B6-2C03-4A2B-B24B-26904FE4BCB4}"/>
    <cellStyle name="Normal 48 3 3" xfId="3014" xr:uid="{8351FDD3-17FF-4E05-A7B1-0B935F8413AE}"/>
    <cellStyle name="Normal 48 4" xfId="1305" xr:uid="{2D8968CB-C53E-4451-8FAB-EE8080A31539}"/>
    <cellStyle name="Normal 48 4 2" xfId="2188" xr:uid="{2BD62B29-01A8-4926-B015-07372E2E6096}"/>
    <cellStyle name="Normal 48 4 2 2" xfId="4077" xr:uid="{BF02668B-376F-404C-8FA2-EA059ECB1438}"/>
    <cellStyle name="Normal 48 4 3" xfId="3199" xr:uid="{46C0CE45-8A7B-40BB-A864-CCB227339F7E}"/>
    <cellStyle name="Normal 48 5" xfId="1588" xr:uid="{DD19B6E1-5C1C-4970-9BB2-34DF0C725E0C}"/>
    <cellStyle name="Normal 48 5 2" xfId="3477" xr:uid="{C36EAD7E-A1D6-4FA9-A581-A43CB0F261DE}"/>
    <cellStyle name="Normal 48 6" xfId="2631" xr:uid="{08F3167B-1DF3-41CC-89D3-BA3200B07A09}"/>
    <cellStyle name="Normal 48 7" xfId="669" xr:uid="{E14FA639-BA40-46F0-BC34-D613A2F20857}"/>
    <cellStyle name="Normal 49" xfId="1320" xr:uid="{F278EC04-1279-49BF-9012-2A68860D0153}"/>
    <cellStyle name="Normal 5" xfId="50" xr:uid="{00000000-0005-0000-0000-000031010000}"/>
    <cellStyle name="Normal 5 2" xfId="704" xr:uid="{78AE5027-2258-4304-AC27-8522D06D2F43}"/>
    <cellStyle name="Normal 50" xfId="1321" xr:uid="{37E7DE1A-A992-4D62-AC4E-3EBDE94C9250}"/>
    <cellStyle name="Normal 51" xfId="1322" xr:uid="{A50431DF-51BD-4A29-A921-ECC7E8C82372}"/>
    <cellStyle name="Normal 52" xfId="1323" xr:uid="{B58FF14C-3829-4B73-A0C7-E600594D31D5}"/>
    <cellStyle name="Normal 52 2" xfId="3214" xr:uid="{C1828C4B-A9A2-4E5E-B483-DEF9562C5533}"/>
    <cellStyle name="Normal 53" xfId="1328" xr:uid="{A431AE5B-0023-48E1-B2A4-AB1D5C76CB8F}"/>
    <cellStyle name="Normal 53 2" xfId="3217" xr:uid="{E0F9D893-D2B9-487D-858C-28A7A3038E47}"/>
    <cellStyle name="Normal 54" xfId="1350" xr:uid="{AF81B1CB-3AEA-453B-996F-97D2B4E22C3B}"/>
    <cellStyle name="Normal 54 2" xfId="3239" xr:uid="{CA667A51-3026-4512-A62B-2A931F7202BF}"/>
    <cellStyle name="Normal 55" xfId="1325" xr:uid="{32F95F6B-C91E-4D39-AD9E-61E58231658A}"/>
    <cellStyle name="Normal 55 2" xfId="3215" xr:uid="{5ECF3FE9-31B4-438A-8DAF-183CC95E99BB}"/>
    <cellStyle name="Normal 56" xfId="1343" xr:uid="{BEA0984B-A82E-414E-9F93-2AD769E1A3B3}"/>
    <cellStyle name="Normal 56 2" xfId="3232" xr:uid="{EF93B0AC-E59B-4642-940D-E39B6E103562}"/>
    <cellStyle name="Normal 57" xfId="420" xr:uid="{BDAB29DE-8038-4D9D-AF3D-86D882B2926B}"/>
    <cellStyle name="Normal 58" xfId="202" xr:uid="{00000000-0005-0000-0000-000032010000}"/>
    <cellStyle name="Normal 58 2" xfId="263" xr:uid="{00000000-0005-0000-0000-000033010000}"/>
    <cellStyle name="Normal 58 2 2" xfId="837" xr:uid="{FAE697BA-BEB3-4971-BE0F-D760A849910E}"/>
    <cellStyle name="Normal 58 2 2 2" xfId="1724" xr:uid="{C965B31A-0FAA-4D70-83D9-A373E34C79B7}"/>
    <cellStyle name="Normal 58 2 2 2 2" xfId="3613" xr:uid="{34786BEA-B807-46DE-B07B-51F4F5718ED1}"/>
    <cellStyle name="Normal 58 2 2 3" xfId="2756" xr:uid="{722AC807-6A46-4304-ADB5-4EDCCD40974F}"/>
    <cellStyle name="Normal 58 2 3" xfId="1050" xr:uid="{F2B52173-9BE7-4B3B-8DE1-297AA60B6E86}"/>
    <cellStyle name="Normal 58 2 3 2" xfId="1933" xr:uid="{F0397BE6-A4B3-449D-BF70-CD29FF06CF4E}"/>
    <cellStyle name="Normal 58 2 3 2 2" xfId="3822" xr:uid="{9A7BDCD7-39D2-428E-8AD4-B2E8E71B7599}"/>
    <cellStyle name="Normal 58 2 3 3" xfId="2944" xr:uid="{F7CDBF89-8331-416E-B7C8-1BFC8460F4EB}"/>
    <cellStyle name="Normal 58 2 4" xfId="1235" xr:uid="{C87C5F55-F84C-4463-8B18-4C2A1FD64555}"/>
    <cellStyle name="Normal 58 2 4 2" xfId="2118" xr:uid="{02D42171-2BBF-4372-8B91-6EBC01F27909}"/>
    <cellStyle name="Normal 58 2 4 2 2" xfId="4007" xr:uid="{1C89CC4D-40CE-45A9-BBD3-30EEB3FE5C5B}"/>
    <cellStyle name="Normal 58 2 4 3" xfId="3129" xr:uid="{841AC0BC-B9FA-4A8D-8AC5-34EEB35A4A9F}"/>
    <cellStyle name="Normal 58 2 5" xfId="1497" xr:uid="{058E5BE9-9A2B-4C50-BAC2-0875412C8997}"/>
    <cellStyle name="Normal 58 2 5 2" xfId="3386" xr:uid="{9ABF93A1-5D0C-48A2-8645-F414A5955608}"/>
    <cellStyle name="Normal 58 2 6" xfId="2546" xr:uid="{6DE756E2-AA71-4E7B-AECD-826D92D13BB3}"/>
    <cellStyle name="Normal 58 2 7" xfId="579" xr:uid="{D013C189-C212-44F5-AB3B-8B8888C45468}"/>
    <cellStyle name="Normal 58 3" xfId="786" xr:uid="{317BE439-8D4E-4E0E-A9DD-14B8E8855C12}"/>
    <cellStyle name="Normal 58 3 2" xfId="1673" xr:uid="{87B640A8-F885-409F-BE4E-CF3476D6C206}"/>
    <cellStyle name="Normal 58 3 2 2" xfId="3562" xr:uid="{7EB15914-0CCD-4AC1-8932-B4AC5A4B1680}"/>
    <cellStyle name="Normal 58 3 3" xfId="2705" xr:uid="{97852E95-CF32-4F42-A486-11702E862774}"/>
    <cellStyle name="Normal 58 4" xfId="999" xr:uid="{FC1F7412-C87C-4460-BA2C-BFFA0413BA52}"/>
    <cellStyle name="Normal 58 4 2" xfId="1882" xr:uid="{328AEF27-668D-4B9F-99FE-A0A8B8A691A3}"/>
    <cellStyle name="Normal 58 4 2 2" xfId="3771" xr:uid="{F43C21E7-6F1A-4BF5-ADC7-C02217A56D96}"/>
    <cellStyle name="Normal 58 4 3" xfId="2893" xr:uid="{C4F4EF6E-21E5-46EC-A278-AB91D4BEFF41}"/>
    <cellStyle name="Normal 58 5" xfId="1184" xr:uid="{3BC12CC3-E991-4BD2-8EFE-D0E2329796E4}"/>
    <cellStyle name="Normal 58 5 2" xfId="2067" xr:uid="{5F92408C-9D94-42F3-BD59-A7AC69619AF0}"/>
    <cellStyle name="Normal 58 5 2 2" xfId="3956" xr:uid="{2F8D1069-F1C2-4F26-A8F2-2401A4EF437B}"/>
    <cellStyle name="Normal 58 5 3" xfId="3078" xr:uid="{1D4EF503-0840-4A0C-84D0-E59EAC833627}"/>
    <cellStyle name="Normal 58 6" xfId="1443" xr:uid="{EAF9EC8F-DF5B-4318-A021-D8584203B157}"/>
    <cellStyle name="Normal 58 6 2" xfId="3332" xr:uid="{D004A3FE-6A79-49FF-B770-5F04A4B2C5B8}"/>
    <cellStyle name="Normal 58 7" xfId="2485" xr:uid="{F5704AC9-4F3A-403A-A1B9-7F77FD430D4F}"/>
    <cellStyle name="Normal 58 8" xfId="524" xr:uid="{7D40E0D4-FC3C-4A38-8D0B-30661ED0419D}"/>
    <cellStyle name="Normal 59" xfId="203" xr:uid="{00000000-0005-0000-0000-000034010000}"/>
    <cellStyle name="Normal 59 2" xfId="264" xr:uid="{00000000-0005-0000-0000-000035010000}"/>
    <cellStyle name="Normal 59 2 2" xfId="838" xr:uid="{B48F40FA-5322-49FE-BFF4-70A8A8A6E602}"/>
    <cellStyle name="Normal 59 2 2 2" xfId="1725" xr:uid="{9B3C14D7-1C82-418B-8FCB-881F5AD5C5D5}"/>
    <cellStyle name="Normal 59 2 2 2 2" xfId="3614" xr:uid="{B3761E0A-C68D-4B53-8FEB-21BDE21E7701}"/>
    <cellStyle name="Normal 59 2 2 3" xfId="2757" xr:uid="{DFD02E24-B671-4A6B-9BAA-D7CF6AB42958}"/>
    <cellStyle name="Normal 59 2 3" xfId="1051" xr:uid="{0862A76A-D399-41E6-9F5B-22A64E52206F}"/>
    <cellStyle name="Normal 59 2 3 2" xfId="1934" xr:uid="{42B70798-3CA5-4D65-B400-1B51ED88D03A}"/>
    <cellStyle name="Normal 59 2 3 2 2" xfId="3823" xr:uid="{7DC52C45-E4DA-4259-A848-CB4926CA8245}"/>
    <cellStyle name="Normal 59 2 3 3" xfId="2945" xr:uid="{FEBD5A01-4A5A-4497-AB8D-C45BB52BCF22}"/>
    <cellStyle name="Normal 59 2 4" xfId="1236" xr:uid="{8485F18E-CE8A-4AA1-857D-BC974323EF0F}"/>
    <cellStyle name="Normal 59 2 4 2" xfId="2119" xr:uid="{B12DF32E-A6D9-4458-9385-A3EECA286539}"/>
    <cellStyle name="Normal 59 2 4 2 2" xfId="4008" xr:uid="{D6C8AE8E-D17C-483C-9E94-8F094176EA4C}"/>
    <cellStyle name="Normal 59 2 4 3" xfId="3130" xr:uid="{4D22F2F5-BE56-4528-BF72-BE27CD390ADE}"/>
    <cellStyle name="Normal 59 2 5" xfId="1498" xr:uid="{2138B926-BE0B-45C1-9081-43397F14BDF5}"/>
    <cellStyle name="Normal 59 2 5 2" xfId="3387" xr:uid="{CCB2F185-3EDF-45FF-A2E6-FCAD5E27F5C3}"/>
    <cellStyle name="Normal 59 2 6" xfId="2547" xr:uid="{EEBBBB16-BCF1-4EB0-9098-253F9A1B900C}"/>
    <cellStyle name="Normal 59 2 7" xfId="580" xr:uid="{819F7BF2-D425-4AC4-955A-357AA6B82A35}"/>
    <cellStyle name="Normal 59 3" xfId="787" xr:uid="{96192575-8703-459C-B13B-915674855C3A}"/>
    <cellStyle name="Normal 59 3 2" xfId="1674" xr:uid="{E7358DF6-82E1-4BDB-85C2-AAF01DBD50C8}"/>
    <cellStyle name="Normal 59 3 2 2" xfId="3563" xr:uid="{8080DB79-F53E-43AA-9B16-7FDB50D5D6FB}"/>
    <cellStyle name="Normal 59 3 3" xfId="2706" xr:uid="{275A7A05-0FD6-4BC4-9673-16C2C24243DA}"/>
    <cellStyle name="Normal 59 4" xfId="1000" xr:uid="{447C93C6-C891-4020-858C-BCDBB568F6F6}"/>
    <cellStyle name="Normal 59 4 2" xfId="1883" xr:uid="{7EAC7D0D-794D-41FC-8413-1AE29914F2E4}"/>
    <cellStyle name="Normal 59 4 2 2" xfId="3772" xr:uid="{8A668378-2185-4452-9117-7CC973D85751}"/>
    <cellStyle name="Normal 59 4 3" xfId="2894" xr:uid="{B32EEF37-A982-474A-B7C5-6F80DE005B99}"/>
    <cellStyle name="Normal 59 5" xfId="1185" xr:uid="{4DB4EE51-451B-4226-8E0D-431DFDB6D04F}"/>
    <cellStyle name="Normal 59 5 2" xfId="2068" xr:uid="{EBF92064-996D-4DEF-B911-896C22A8F431}"/>
    <cellStyle name="Normal 59 5 2 2" xfId="3957" xr:uid="{B160A981-26B9-4D9E-8A11-F2C302D40DE9}"/>
    <cellStyle name="Normal 59 5 3" xfId="3079" xr:uid="{3C471C25-0C9C-43D6-9795-04D4EB4D7B39}"/>
    <cellStyle name="Normal 59 6" xfId="1444" xr:uid="{396743DB-6E40-4805-BD0A-381A44F35839}"/>
    <cellStyle name="Normal 59 6 2" xfId="3333" xr:uid="{E017FDBF-1EED-4FC2-BFC8-E0072610FB42}"/>
    <cellStyle name="Normal 59 7" xfId="2486" xr:uid="{B6B3F67B-314A-4BE5-B6F8-2CB47B220B75}"/>
    <cellStyle name="Normal 59 8" xfId="525" xr:uid="{D79A3AE0-6DA6-4141-AE66-AEAE876290E1}"/>
    <cellStyle name="Normal 6" xfId="51" xr:uid="{00000000-0005-0000-0000-000036010000}"/>
    <cellStyle name="Normal 6 2" xfId="705" xr:uid="{13C7F327-13C9-4026-93D0-C4C9D0C8BCF9}"/>
    <cellStyle name="Normal 60" xfId="464" xr:uid="{1B860771-5AC4-4216-A229-836840C7BEEB}"/>
    <cellStyle name="Normal 61" xfId="651" xr:uid="{0ED77DFF-5B25-4512-9F08-B664B9E34295}"/>
    <cellStyle name="Normal 62" xfId="5129" xr:uid="{B1462374-E134-430F-A134-35916EF74CF4}"/>
    <cellStyle name="Normal 7" xfId="52" xr:uid="{00000000-0005-0000-0000-000037010000}"/>
    <cellStyle name="Normal 7 2" xfId="706" xr:uid="{7B2F0C4B-2F07-4DE9-A262-C64C5B6FDB1F}"/>
    <cellStyle name="Normal 8" xfId="53" xr:uid="{00000000-0005-0000-0000-000038010000}"/>
    <cellStyle name="Normal 9" xfId="54" xr:uid="{00000000-0005-0000-0000-000039010000}"/>
    <cellStyle name="Note 2" xfId="130" xr:uid="{00000000-0005-0000-0000-00003A010000}"/>
    <cellStyle name="Note 2 10" xfId="478" xr:uid="{546710B1-D050-4820-A5F7-CCBCAA298D5D}"/>
    <cellStyle name="Note 2 2" xfId="167" xr:uid="{00000000-0005-0000-0000-00003B010000}"/>
    <cellStyle name="Note 2 2 2" xfId="359" xr:uid="{00000000-0005-0000-0000-00003C010000}"/>
    <cellStyle name="Note 2 2 2 2" xfId="895" xr:uid="{E67FACA1-51D8-4279-9005-3138E82D01E2}"/>
    <cellStyle name="Note 2 2 2 2 2" xfId="1781" xr:uid="{6713C9CF-5A76-4B9A-8ED8-7163A4FE01AF}"/>
    <cellStyle name="Note 2 2 2 2 2 2" xfId="3670" xr:uid="{46F3591A-7519-4419-AA61-18F1191F4D9F}"/>
    <cellStyle name="Note 2 2 2 2 3" xfId="2809" xr:uid="{FD5FB5A2-7D14-44D8-B73F-51D3CC721B17}"/>
    <cellStyle name="Note 2 2 2 3" xfId="1103" xr:uid="{E323788D-7D85-4395-9F24-BE5778231673}"/>
    <cellStyle name="Note 2 2 2 3 2" xfId="1986" xr:uid="{5010321F-FCD0-4C4F-84C6-78C6A22593E9}"/>
    <cellStyle name="Note 2 2 2 3 2 2" xfId="3875" xr:uid="{76EA2A39-EA08-4BC7-90A9-BED6D2AC33C0}"/>
    <cellStyle name="Note 2 2 2 3 3" xfId="2997" xr:uid="{6F40D6C5-AB60-423D-A7CC-5AB6481BC4D1}"/>
    <cellStyle name="Note 2 2 2 4" xfId="1288" xr:uid="{EB58F806-82EA-40B6-9DA4-26ABCE54EEC6}"/>
    <cellStyle name="Note 2 2 2 4 2" xfId="2171" xr:uid="{FB564C22-6B1D-4D99-A2FF-2A32CD40EEA2}"/>
    <cellStyle name="Note 2 2 2 4 2 2" xfId="4060" xr:uid="{8E7EE552-14C4-48A8-B2A4-C1ACFC5B09FB}"/>
    <cellStyle name="Note 2 2 2 4 3" xfId="3182" xr:uid="{6577AD4F-EFC6-4424-A7F1-3F9CC37F48B1}"/>
    <cellStyle name="Note 2 2 2 5" xfId="1569" xr:uid="{12C0E0F9-86B1-48FE-B15F-DDC19DA6952B}"/>
    <cellStyle name="Note 2 2 2 5 2" xfId="3458" xr:uid="{08C99FA1-2ADE-4824-A394-560CBBE6632A}"/>
    <cellStyle name="Note 2 2 2 6" xfId="2608" xr:uid="{49EAA013-644F-402B-A390-658F67FDAAD3}"/>
    <cellStyle name="Note 2 2 2 7" xfId="649" xr:uid="{635B58A6-9F60-464C-B23C-D1E9992C5761}"/>
    <cellStyle name="Note 2 2 3" xfId="239" xr:uid="{00000000-0005-0000-0000-00003D010000}"/>
    <cellStyle name="Note 2 2 3 2" xfId="817" xr:uid="{C7A92084-A395-48CD-B272-BBA29D50E5DE}"/>
    <cellStyle name="Note 2 2 3 2 2" xfId="1704" xr:uid="{541F0A09-195B-4116-B1DA-A18875395DD7}"/>
    <cellStyle name="Note 2 2 3 2 2 2" xfId="3593" xr:uid="{ACF9697A-D1DC-47E9-8189-73C5AFB636FC}"/>
    <cellStyle name="Note 2 2 3 2 3" xfId="2736" xr:uid="{D114460B-74DA-4502-B1A5-2105A9831193}"/>
    <cellStyle name="Note 2 2 3 3" xfId="1030" xr:uid="{1EA061C3-A28C-4A7F-B34F-21C903D3B7FF}"/>
    <cellStyle name="Note 2 2 3 3 2" xfId="1913" xr:uid="{829E5E10-AF01-4CB7-BA7B-550D8E3C541F}"/>
    <cellStyle name="Note 2 2 3 3 2 2" xfId="3802" xr:uid="{6B4431D5-EDBD-4F44-BBFE-319E3EFB912A}"/>
    <cellStyle name="Note 2 2 3 3 3" xfId="2924" xr:uid="{12E2E681-F8D7-4751-8DC1-7D44EB3E85E4}"/>
    <cellStyle name="Note 2 2 3 4" xfId="1215" xr:uid="{0856A45B-7AFC-4F89-84E3-11946C600E87}"/>
    <cellStyle name="Note 2 2 3 4 2" xfId="2098" xr:uid="{ACADA072-748D-4B79-964E-00402221BA4E}"/>
    <cellStyle name="Note 2 2 3 4 2 2" xfId="3987" xr:uid="{112D5DE5-5452-4488-87C3-FF159D2B9B75}"/>
    <cellStyle name="Note 2 2 3 4 3" xfId="3109" xr:uid="{6362C9E5-561C-463B-98EF-E9DB5146F6BD}"/>
    <cellStyle name="Note 2 2 3 5" xfId="1477" xr:uid="{E92486B0-B053-4A62-B928-01AB14615958}"/>
    <cellStyle name="Note 2 2 3 5 2" xfId="3366" xr:uid="{DB12E6F0-EFDC-47AC-A437-494CC94CCFAC}"/>
    <cellStyle name="Note 2 2 3 6" xfId="2522" xr:uid="{5D87E6EC-B000-42EC-B137-170EE82E3D33}"/>
    <cellStyle name="Note 2 2 3 7" xfId="557" xr:uid="{C41D7B53-1C4E-4A29-BEAC-3846C38E12DA}"/>
    <cellStyle name="Note 2 2 4" xfId="766" xr:uid="{8987E7F9-929A-4884-ABEB-39284A182A29}"/>
    <cellStyle name="Note 2 2 4 2" xfId="1653" xr:uid="{E52C24C0-25D6-4441-8340-3C235C6B7BDF}"/>
    <cellStyle name="Note 2 2 4 2 2" xfId="3542" xr:uid="{65D0A120-9452-441B-AA65-BF14B0BC60DF}"/>
    <cellStyle name="Note 2 2 4 3" xfId="2685" xr:uid="{B320F3A3-E69E-4202-AE5E-3D92B23A807A}"/>
    <cellStyle name="Note 2 2 5" xfId="979" xr:uid="{F3A7D512-BEFD-4703-BE6F-D96D171AC3F4}"/>
    <cellStyle name="Note 2 2 5 2" xfId="1862" xr:uid="{BFCDD0D5-3701-4BF2-97CC-307C209A6CE8}"/>
    <cellStyle name="Note 2 2 5 2 2" xfId="3751" xr:uid="{A2DF82CC-684D-4252-BF43-FCDD1E929414}"/>
    <cellStyle name="Note 2 2 5 3" xfId="2873" xr:uid="{073EDB1B-BB4B-48C5-8823-AC1EF0304AA9}"/>
    <cellStyle name="Note 2 2 6" xfId="1164" xr:uid="{B13A8000-EBAE-40FF-A2E9-F97A41B94256}"/>
    <cellStyle name="Note 2 2 6 2" xfId="2047" xr:uid="{1617B012-85F2-454A-B95A-8DF8F3C53291}"/>
    <cellStyle name="Note 2 2 6 2 2" xfId="3936" xr:uid="{B4C3FE1C-BF1D-43A4-AC04-7399E9CD931D}"/>
    <cellStyle name="Note 2 2 6 3" xfId="3058" xr:uid="{1098D2EE-D885-4759-ABA8-41DABE52AA20}"/>
    <cellStyle name="Note 2 2 7" xfId="1418" xr:uid="{294855CA-0068-4507-A4DD-74CDEB7660E3}"/>
    <cellStyle name="Note 2 2 7 2" xfId="3307" xr:uid="{27EAD472-D472-47B5-A28A-72F1960166EA}"/>
    <cellStyle name="Note 2 2 8" xfId="2459" xr:uid="{A8B102A2-DBBA-4D21-ADFE-28048D0E48BC}"/>
    <cellStyle name="Note 2 2 9" xfId="498" xr:uid="{54124F2D-1885-448B-B14C-FC845F065234}"/>
    <cellStyle name="Note 2 3" xfId="358" xr:uid="{00000000-0005-0000-0000-00003E010000}"/>
    <cellStyle name="Note 2 3 2" xfId="894" xr:uid="{D98CA45C-FDDF-46ED-9E05-F225EC4A18AF}"/>
    <cellStyle name="Note 2 3 2 2" xfId="1780" xr:uid="{A4BE79AF-13D0-4982-B7AC-39E9CE4F4893}"/>
    <cellStyle name="Note 2 3 2 2 2" xfId="3669" xr:uid="{74A91D4F-626F-4008-B364-D232E8F1B889}"/>
    <cellStyle name="Note 2 3 2 3" xfId="2808" xr:uid="{C99CE8A4-970E-46E2-9AC4-8F78698474E9}"/>
    <cellStyle name="Note 2 3 3" xfId="1102" xr:uid="{508AC4EA-C74A-49E2-A8ED-69C76A053621}"/>
    <cellStyle name="Note 2 3 3 2" xfId="1985" xr:uid="{9C085687-6AB9-40C3-B595-EC730948F805}"/>
    <cellStyle name="Note 2 3 3 2 2" xfId="3874" xr:uid="{903E4FE9-0C83-49B8-8893-0EC8A8B1B9FF}"/>
    <cellStyle name="Note 2 3 3 3" xfId="2996" xr:uid="{F570C4E8-0E94-4930-A1C1-3BC9CDC53C3A}"/>
    <cellStyle name="Note 2 3 4" xfId="1287" xr:uid="{DE499F9A-3F47-4686-BEAC-B218D7A804F8}"/>
    <cellStyle name="Note 2 3 4 2" xfId="2170" xr:uid="{D3A7D195-1FC4-47EE-B143-7520942A57F8}"/>
    <cellStyle name="Note 2 3 4 2 2" xfId="4059" xr:uid="{2246D743-E252-4773-AB54-04E9F85F38E4}"/>
    <cellStyle name="Note 2 3 4 3" xfId="3181" xr:uid="{4C96EA19-6EBC-42F1-B835-8BFF2650D304}"/>
    <cellStyle name="Note 2 3 5" xfId="1568" xr:uid="{B325E1AC-ECC3-48C8-9545-3E76169F7CB0}"/>
    <cellStyle name="Note 2 3 5 2" xfId="3457" xr:uid="{1F4FB139-7934-4556-AE1B-4EA9E658F180}"/>
    <cellStyle name="Note 2 3 6" xfId="2607" xr:uid="{9006FF34-FC11-4815-B80D-F4BA2B855266}"/>
    <cellStyle name="Note 2 3 7" xfId="648" xr:uid="{0B0FADAA-C969-48AC-9F59-72AF2B5A2C17}"/>
    <cellStyle name="Note 2 4" xfId="217" xr:uid="{00000000-0005-0000-0000-00003F010000}"/>
    <cellStyle name="Note 2 4 2" xfId="801" xr:uid="{9746D0FC-1941-4EAE-95C1-1774D4464C07}"/>
    <cellStyle name="Note 2 4 2 2" xfId="1688" xr:uid="{5E8D30FC-6D08-4D9B-9393-E1BD26EF7D6A}"/>
    <cellStyle name="Note 2 4 2 2 2" xfId="3577" xr:uid="{33A5D26C-2C3C-4821-936D-3FCE138323C9}"/>
    <cellStyle name="Note 2 4 2 3" xfId="2720" xr:uid="{A15F136F-9F3D-4A94-91CB-AC57ECEDBB94}"/>
    <cellStyle name="Note 2 4 3" xfId="1014" xr:uid="{3C628E79-49A1-4882-BB78-56627F1F5B7B}"/>
    <cellStyle name="Note 2 4 3 2" xfId="1897" xr:uid="{85E017F2-8D64-4CEE-9995-D8726D2FD97D}"/>
    <cellStyle name="Note 2 4 3 2 2" xfId="3786" xr:uid="{9B68B4E8-F326-4BB2-B697-EA840B9F6AB3}"/>
    <cellStyle name="Note 2 4 3 3" xfId="2908" xr:uid="{0D653158-D139-4F7F-A53B-D3BE06CA0248}"/>
    <cellStyle name="Note 2 4 4" xfId="1199" xr:uid="{DFD80B29-1EB0-4F2E-B609-0A662B9877EF}"/>
    <cellStyle name="Note 2 4 4 2" xfId="2082" xr:uid="{0F2FAC07-5242-4601-A8F2-484463B6E4DE}"/>
    <cellStyle name="Note 2 4 4 2 2" xfId="3971" xr:uid="{A0AB8CBE-AF1C-4C30-A8F0-A6FAD0DD3E1B}"/>
    <cellStyle name="Note 2 4 4 3" xfId="3093" xr:uid="{47D06F6D-6178-4276-8F1E-A2FBA7C01B9B}"/>
    <cellStyle name="Note 2 4 5" xfId="1458" xr:uid="{54895FDB-D788-441C-B488-97F7EFDE92A6}"/>
    <cellStyle name="Note 2 4 5 2" xfId="3347" xr:uid="{E8DDD231-9F58-4BA9-B558-F9D0EEAEA2DD}"/>
    <cellStyle name="Note 2 4 6" xfId="2500" xr:uid="{9F62D3A8-9979-4494-9C77-22EDD87C4615}"/>
    <cellStyle name="Note 2 4 7" xfId="539" xr:uid="{227C71D0-5A78-4603-A571-B21A93E76A63}"/>
    <cellStyle name="Note 2 5" xfId="750" xr:uid="{12F7655B-A674-4A8A-AC1D-04B63601A6AA}"/>
    <cellStyle name="Note 2 5 2" xfId="1637" xr:uid="{BE936AA3-6EF2-4EBC-B153-BFB63F16B592}"/>
    <cellStyle name="Note 2 5 2 2" xfId="3526" xr:uid="{CB68AFF5-7980-417A-98E3-D7E86206686C}"/>
    <cellStyle name="Note 2 5 3" xfId="2669" xr:uid="{FA9669EB-B6D6-4B2F-9439-D1D6548D96B7}"/>
    <cellStyle name="Note 2 6" xfId="963" xr:uid="{17B733E4-A655-4C3B-9EE9-58C3005AA400}"/>
    <cellStyle name="Note 2 6 2" xfId="1846" xr:uid="{F7C084DD-61B6-4845-A51C-13811741C70E}"/>
    <cellStyle name="Note 2 6 2 2" xfId="3735" xr:uid="{76D02DEB-E887-41AD-953B-11E278579E89}"/>
    <cellStyle name="Note 2 6 3" xfId="2857" xr:uid="{48D2FE0F-6B02-4358-917D-E0FD13AC8DAA}"/>
    <cellStyle name="Note 2 7" xfId="1148" xr:uid="{2BEC2099-0543-4155-808F-B854DBEB05FA}"/>
    <cellStyle name="Note 2 7 2" xfId="2031" xr:uid="{5BD5C035-E4C6-4E94-9AF9-B2F313AA3FC4}"/>
    <cellStyle name="Note 2 7 2 2" xfId="3920" xr:uid="{5DA6289F-9C70-4F36-A3E0-D68234721A2D}"/>
    <cellStyle name="Note 2 7 3" xfId="3042" xr:uid="{44B64E19-89B7-4145-BF16-0FEE3D532D81}"/>
    <cellStyle name="Note 2 8" xfId="1396" xr:uid="{6A03D68F-3A4D-4355-BA29-A7C17A6BF132}"/>
    <cellStyle name="Note 2 8 2" xfId="3285" xr:uid="{49628DFD-6379-4043-9409-5473B94B6ED0}"/>
    <cellStyle name="Note 2 9" xfId="2433" xr:uid="{D03B79FA-CF1C-4585-88E5-12668F82507B}"/>
    <cellStyle name="Note 3" xfId="186" xr:uid="{00000000-0005-0000-0000-000040010000}"/>
    <cellStyle name="Note 3 2" xfId="360" xr:uid="{00000000-0005-0000-0000-000041010000}"/>
    <cellStyle name="Note 3 2 2" xfId="896" xr:uid="{AC0C571D-AEA4-4A4B-932D-F6331A1A7C34}"/>
    <cellStyle name="Note 3 2 2 2" xfId="1782" xr:uid="{C0E0016E-363D-463C-936E-A7F1C65CCDC4}"/>
    <cellStyle name="Note 3 2 2 2 2" xfId="3671" xr:uid="{986460F9-74AA-4370-8995-00AC357012A8}"/>
    <cellStyle name="Note 3 2 2 3" xfId="2810" xr:uid="{119399BA-C52D-4AF8-86F8-3B67269F091E}"/>
    <cellStyle name="Note 3 2 3" xfId="1104" xr:uid="{E32FDE7C-D946-49F2-9AF2-6D7C810115A7}"/>
    <cellStyle name="Note 3 2 3 2" xfId="1987" xr:uid="{349784C5-B068-4D7A-BA46-ACCD9EED1F37}"/>
    <cellStyle name="Note 3 2 3 2 2" xfId="3876" xr:uid="{3A769E82-E282-408A-8443-A584E8D54794}"/>
    <cellStyle name="Note 3 2 3 3" xfId="2998" xr:uid="{660CBE34-D2C7-49FF-8947-669521880C3C}"/>
    <cellStyle name="Note 3 2 4" xfId="1289" xr:uid="{6CC95554-88BE-4D47-956E-36948346D70B}"/>
    <cellStyle name="Note 3 2 4 2" xfId="2172" xr:uid="{CA524A92-C2D6-47DE-91D0-3A5714A9BE37}"/>
    <cellStyle name="Note 3 2 4 2 2" xfId="4061" xr:uid="{A34C4076-68A0-4417-843E-519964D219B7}"/>
    <cellStyle name="Note 3 2 4 3" xfId="3183" xr:uid="{1A8D9DC2-AE2A-44A8-A043-253B941CF5C5}"/>
    <cellStyle name="Note 3 2 5" xfId="1570" xr:uid="{FA9EEE36-196C-40D6-9631-300A7463D7D7}"/>
    <cellStyle name="Note 3 2 5 2" xfId="3459" xr:uid="{1E2BEC72-1A05-47FB-8F38-07143A3FF014}"/>
    <cellStyle name="Note 3 2 6" xfId="2609" xr:uid="{D5A58812-E670-42EF-8514-59007C2FCFC5}"/>
    <cellStyle name="Note 3 2 7" xfId="650" xr:uid="{F7EB434C-C7D4-487A-A014-9636618B990E}"/>
    <cellStyle name="Note 3 3" xfId="247" xr:uid="{00000000-0005-0000-0000-000042010000}"/>
    <cellStyle name="Note 3 3 2" xfId="821" xr:uid="{0636641F-4F76-448E-9376-82604D7DC53A}"/>
    <cellStyle name="Note 3 3 2 2" xfId="1708" xr:uid="{042941CD-90B7-4B1B-A8BC-D0045DECBF48}"/>
    <cellStyle name="Note 3 3 2 2 2" xfId="3597" xr:uid="{2F43D628-BDB7-4A59-BAA1-EE032F7F39FE}"/>
    <cellStyle name="Note 3 3 2 3" xfId="2740" xr:uid="{881D7EBB-7897-4D64-8112-93AB863D85B4}"/>
    <cellStyle name="Note 3 3 3" xfId="1034" xr:uid="{D9F6B0FA-DDD5-4070-8C47-305DFE2A364F}"/>
    <cellStyle name="Note 3 3 3 2" xfId="1917" xr:uid="{12E2AAA1-7637-416B-8C58-22FDDBBD835C}"/>
    <cellStyle name="Note 3 3 3 2 2" xfId="3806" xr:uid="{32E0818A-DC9E-430D-BC13-2F89F74DB74D}"/>
    <cellStyle name="Note 3 3 3 3" xfId="2928" xr:uid="{674FA113-269F-4583-859B-97506034AA89}"/>
    <cellStyle name="Note 3 3 4" xfId="1219" xr:uid="{BCD91614-D267-4783-A0C4-D27E2D5B4793}"/>
    <cellStyle name="Note 3 3 4 2" xfId="2102" xr:uid="{326CDC34-E182-4894-B45E-EFD6D2DF41E2}"/>
    <cellStyle name="Note 3 3 4 2 2" xfId="3991" xr:uid="{B94CDF62-6EC9-46A6-8282-6C85132D7153}"/>
    <cellStyle name="Note 3 3 4 3" xfId="3113" xr:uid="{5DECE0F3-4942-4293-8A03-0D805DAF7533}"/>
    <cellStyle name="Note 3 3 5" xfId="1481" xr:uid="{5FB330E2-E483-48E6-A3A2-3F326FFC5051}"/>
    <cellStyle name="Note 3 3 5 2" xfId="3370" xr:uid="{9FA7417E-1C1F-4FCF-81FB-5B519427D896}"/>
    <cellStyle name="Note 3 3 6" xfId="2530" xr:uid="{3B1B62E6-0D4E-4350-855F-D4B883E26813}"/>
    <cellStyle name="Note 3 3 7" xfId="563" xr:uid="{B60418DD-3C61-4549-A7B6-4515FD7B8A76}"/>
    <cellStyle name="Note 3 4" xfId="770" xr:uid="{5952C2C8-7639-4E27-8EFA-A7F22E2E3CD3}"/>
    <cellStyle name="Note 3 4 2" xfId="1657" xr:uid="{4845C47A-59EE-42E6-A552-5E32ECA0FF73}"/>
    <cellStyle name="Note 3 4 2 2" xfId="3546" xr:uid="{2893FDF5-6CCB-4B45-97B8-4224ADF7F89C}"/>
    <cellStyle name="Note 3 4 3" xfId="2689" xr:uid="{2B6D6310-8384-4D4D-A401-2F6BA82D09F9}"/>
    <cellStyle name="Note 3 5" xfId="983" xr:uid="{E6DC59AD-C7F2-4B3C-8B58-F845A93217B1}"/>
    <cellStyle name="Note 3 5 2" xfId="1866" xr:uid="{E9E88C84-FE68-4A70-B728-BCEF86C72BCC}"/>
    <cellStyle name="Note 3 5 2 2" xfId="3755" xr:uid="{5C5BBB50-880B-4F2C-B083-DF7DC8BAA816}"/>
    <cellStyle name="Note 3 5 3" xfId="2877" xr:uid="{CBAA0461-EE8B-4DFD-BFAF-74AAFEE84D2D}"/>
    <cellStyle name="Note 3 6" xfId="1168" xr:uid="{C622E67F-36AB-4C70-9438-8AD0A134B509}"/>
    <cellStyle name="Note 3 6 2" xfId="2051" xr:uid="{4764F9B9-83E5-49EE-BB38-C001B4432429}"/>
    <cellStyle name="Note 3 6 2 2" xfId="3940" xr:uid="{6BBC52B9-8948-4799-A579-5A5E16A01D8A}"/>
    <cellStyle name="Note 3 6 3" xfId="3062" xr:uid="{282DE226-ED66-4E93-9C2F-C6DA5795D1E9}"/>
    <cellStyle name="Note 3 7" xfId="1427" xr:uid="{2848E947-EEE8-40D6-AF26-A736DFCC6661}"/>
    <cellStyle name="Note 3 7 2" xfId="3316" xr:uid="{4215FB93-E5CF-412E-A382-0238BE9F0D49}"/>
    <cellStyle name="Note 3 8" xfId="2469" xr:uid="{5C7E4CD2-C736-4457-9211-ACBC90C215A2}"/>
    <cellStyle name="Note 3 9" xfId="508" xr:uid="{D1347BAB-91B7-466A-8BD1-BF6B416EC63E}"/>
    <cellStyle name="Note 4" xfId="268" xr:uid="{00000000-0005-0000-0000-000043010000}"/>
    <cellStyle name="Note 4 2" xfId="357" xr:uid="{00000000-0005-0000-0000-000044010000}"/>
    <cellStyle name="Note 4 3" xfId="841" xr:uid="{F969FECA-C5B4-4CA3-A5F6-9417EB2F3BE1}"/>
    <cellStyle name="Note 4 3 2" xfId="1728" xr:uid="{126CA578-B7E8-415D-BC42-C1A89F6F6C09}"/>
    <cellStyle name="Note 4 3 2 2" xfId="3617" xr:uid="{BA7B968A-B7E7-4906-8471-F8EE78A37D4D}"/>
    <cellStyle name="Note 4 3 3" xfId="2760" xr:uid="{23DE800B-9F50-4D61-BFAA-634C1D4A3389}"/>
    <cellStyle name="Note 4 4" xfId="1054" xr:uid="{C8CB94E4-6564-4293-BAAF-91FE31712FA2}"/>
    <cellStyle name="Note 4 4 2" xfId="1937" xr:uid="{4A333F9E-4533-464B-847B-FB6E87665D87}"/>
    <cellStyle name="Note 4 4 2 2" xfId="3826" xr:uid="{AF8B0ABF-DB8C-492C-B355-CF41588E28D9}"/>
    <cellStyle name="Note 4 4 3" xfId="2948" xr:uid="{346132AB-DAC0-455C-A876-78963D474669}"/>
    <cellStyle name="Note 4 5" xfId="1239" xr:uid="{D1F327E6-BB22-42F6-BCE3-1B5780BD8E82}"/>
    <cellStyle name="Note 4 5 2" xfId="2122" xr:uid="{E94928B9-1553-4B89-9EF4-6AFFB5C61409}"/>
    <cellStyle name="Note 4 5 2 2" xfId="4011" xr:uid="{33A94372-0380-408A-8E7F-88055F6D3B6F}"/>
    <cellStyle name="Note 4 5 3" xfId="3133" xr:uid="{E191FF4A-9B37-4FB9-97B2-EF116DBF39FD}"/>
    <cellStyle name="Note 4 6" xfId="1502" xr:uid="{02EE5080-FAA7-4A14-A17F-5D66AD5EA503}"/>
    <cellStyle name="Note 4 6 2" xfId="3391" xr:uid="{42645443-5725-40F0-8230-BB950FC89C72}"/>
    <cellStyle name="Note 4 7" xfId="2550" xr:uid="{723BB708-3C6E-4148-BFF8-711E6011268D}"/>
    <cellStyle name="Note 4 8" xfId="584" xr:uid="{165F05F1-30B0-4B58-A9DE-6BB3E91C58CF}"/>
    <cellStyle name="Note 5" xfId="371" xr:uid="{00000000-0005-0000-0000-000045010000}"/>
    <cellStyle name="Note 5 2" xfId="899" xr:uid="{BD535EEB-5835-4181-9DB2-41776963CB12}"/>
    <cellStyle name="Note 5 2 2" xfId="1784" xr:uid="{9B57E0DD-B3E6-4C92-89C3-DED69F6C48AF}"/>
    <cellStyle name="Note 5 2 2 2" xfId="3673" xr:uid="{7CED8006-7A0F-4B84-A88C-56A32A44053D}"/>
    <cellStyle name="Note 5 2 3" xfId="2812" xr:uid="{B25DF452-D70C-4851-A4E4-ACFD456084A3}"/>
    <cellStyle name="Note 5 3" xfId="1106" xr:uid="{B376BEE6-21BA-41DF-AA39-31DD14527D05}"/>
    <cellStyle name="Note 5 3 2" xfId="1989" xr:uid="{096AD60B-FA7C-4044-ABB3-8357627EFC7D}"/>
    <cellStyle name="Note 5 3 2 2" xfId="3878" xr:uid="{9A1999F8-8FFE-49E0-A94D-2715C722A7A4}"/>
    <cellStyle name="Note 5 3 3" xfId="3000" xr:uid="{343F0D6D-A06B-4B5B-A6B2-92F09AAAEE6B}"/>
    <cellStyle name="Note 5 4" xfId="1291" xr:uid="{4DEEF924-A184-44E5-A424-C7A006F6E6ED}"/>
    <cellStyle name="Note 5 4 2" xfId="2174" xr:uid="{EBDADDB7-931E-4794-B20F-D5E8C15C96BA}"/>
    <cellStyle name="Note 5 4 2 2" xfId="4063" xr:uid="{599EEBD2-E0F4-4882-A53C-B6EDB0ECFA71}"/>
    <cellStyle name="Note 5 4 3" xfId="3185" xr:uid="{E3CFF289-9906-4876-8D1C-BA6F9A1E24C9}"/>
    <cellStyle name="Note 5 5" xfId="1574" xr:uid="{251D272A-E3EE-47A5-8D54-C585CEEFF5E7}"/>
    <cellStyle name="Note 5 5 2" xfId="3463" xr:uid="{741D1B0D-CF21-4C99-A49A-0FF6FCD94236}"/>
    <cellStyle name="Note 5 6" xfId="2617" xr:uid="{F9C9857E-3085-4A22-9124-6006F36FB560}"/>
    <cellStyle name="Note 5 7" xfId="655" xr:uid="{9FDC0153-0F23-4DE6-A5AB-1AEAEBB3B3F3}"/>
    <cellStyle name="Note 6" xfId="671" xr:uid="{D7CEC53A-B25E-4309-9BC7-7F9D5DE76E06}"/>
    <cellStyle name="Note 6 2" xfId="915" xr:uid="{91CD9C50-45F7-46B3-A67B-B9A0EC11824D}"/>
    <cellStyle name="Note 6 2 2" xfId="1800" xr:uid="{7DD653B5-3A59-4232-8C34-22B06191262E}"/>
    <cellStyle name="Note 6 2 2 2" xfId="3689" xr:uid="{9484F877-7287-4E32-9BDB-E0AFF09A4AE2}"/>
    <cellStyle name="Note 6 2 3" xfId="2828" xr:uid="{1784245A-299D-45C2-979C-DF71E31733B7}"/>
    <cellStyle name="Note 6 3" xfId="1122" xr:uid="{CC6AA4DD-D155-4383-A127-C999DC27801E}"/>
    <cellStyle name="Note 6 3 2" xfId="2005" xr:uid="{9D2199C5-A11C-4666-8A95-0548A774C203}"/>
    <cellStyle name="Note 6 3 2 2" xfId="3894" xr:uid="{DA64D694-5C6F-47E4-B573-21175BECCF61}"/>
    <cellStyle name="Note 6 3 3" xfId="3016" xr:uid="{5E1323F9-4FAB-40A4-8409-5A1B379AC572}"/>
    <cellStyle name="Note 6 4" xfId="1307" xr:uid="{4F7360C7-F0DC-494A-9779-CFFCD59004FB}"/>
    <cellStyle name="Note 6 4 2" xfId="2190" xr:uid="{EF304B09-C128-4A87-A43E-2BDF05DED4A2}"/>
    <cellStyle name="Note 6 4 2 2" xfId="4079" xr:uid="{A38DEAA9-BC73-48DD-8FAF-0430F3655313}"/>
    <cellStyle name="Note 6 4 3" xfId="3201" xr:uid="{E466B2F6-BE3E-4BB5-8B50-AC6C771A196A}"/>
    <cellStyle name="Note 6 5" xfId="1590" xr:uid="{2A238317-F081-4191-9229-27438F95FA98}"/>
    <cellStyle name="Note 6 5 2" xfId="3479" xr:uid="{5017CA8F-FF11-4E32-99A6-FBA71B36C1D7}"/>
    <cellStyle name="Note 6 6" xfId="2633" xr:uid="{3873312F-95F3-4935-B7B8-AB06107801AF}"/>
    <cellStyle name="Note 7" xfId="1329" xr:uid="{558C1C97-D23D-40F3-99C0-98DCC4CEBF3A}"/>
    <cellStyle name="Note 7 2" xfId="3218" xr:uid="{A4F1B54D-B371-4D3E-8A7D-EB20565A6AC3}"/>
    <cellStyle name="Output" xfId="395" builtinId="21" customBuiltin="1"/>
    <cellStyle name="Output 2" xfId="361" xr:uid="{00000000-0005-0000-0000-000046010000}"/>
    <cellStyle name="Output 3" xfId="97" xr:uid="{00000000-0005-0000-0000-000047010000}"/>
    <cellStyle name="Percent [2]" xfId="55" xr:uid="{00000000-0005-0000-0000-000048010000}"/>
    <cellStyle name="Percent [2] 2" xfId="56" xr:uid="{00000000-0005-0000-0000-000049010000}"/>
    <cellStyle name="Percent [2] 2 2" xfId="707" xr:uid="{6AF1197A-9F4F-49DF-8880-D92CD7EB2703}"/>
    <cellStyle name="Percent [2] 3" xfId="57" xr:uid="{00000000-0005-0000-0000-00004A010000}"/>
    <cellStyle name="Percent [2] 3 2" xfId="708" xr:uid="{9EDC21DA-1261-4923-B46A-3E3F0D48309C}"/>
    <cellStyle name="Percent [2] 4" xfId="58" xr:uid="{00000000-0005-0000-0000-00004B010000}"/>
    <cellStyle name="Percent [2] 4 2" xfId="709" xr:uid="{6582CAE2-0406-4F6F-8F8E-5F50149E5B72}"/>
    <cellStyle name="Percent 10" xfId="59" xr:uid="{00000000-0005-0000-0000-00004C010000}"/>
    <cellStyle name="Percent 11" xfId="60" xr:uid="{00000000-0005-0000-0000-00004D010000}"/>
    <cellStyle name="Percent 12" xfId="61" xr:uid="{00000000-0005-0000-0000-00004E010000}"/>
    <cellStyle name="Percent 13" xfId="62" xr:uid="{00000000-0005-0000-0000-00004F010000}"/>
    <cellStyle name="Percent 14" xfId="63" xr:uid="{00000000-0005-0000-0000-000050010000}"/>
    <cellStyle name="Percent 15" xfId="64" xr:uid="{00000000-0005-0000-0000-000051010000}"/>
    <cellStyle name="Percent 16" xfId="65" xr:uid="{00000000-0005-0000-0000-000052010000}"/>
    <cellStyle name="Percent 16 2" xfId="66" xr:uid="{00000000-0005-0000-0000-000053010000}"/>
    <cellStyle name="Percent 17" xfId="7" xr:uid="{00000000-0005-0000-0000-000054010000}"/>
    <cellStyle name="Percent 18" xfId="385" xr:uid="{C2B6AC31-8EED-49B1-B64A-789A8B313B75}"/>
    <cellStyle name="Percent 19" xfId="386" xr:uid="{B01CA2A2-A59D-4B6B-AB2C-FF59FF24B45E}"/>
    <cellStyle name="Percent 19 2" xfId="2274" xr:uid="{42304E62-7874-4627-BFA6-CA91F5EFE920}"/>
    <cellStyle name="Percent 2" xfId="67" xr:uid="{00000000-0005-0000-0000-000055010000}"/>
    <cellStyle name="Percent 2 2" xfId="710" xr:uid="{EAEBA524-F51C-4184-A647-4B46D83AF5EC}"/>
    <cellStyle name="Percent 20" xfId="2371" xr:uid="{285BED8C-7EAE-43B8-81D5-4E098BBA0AC5}"/>
    <cellStyle name="Percent 21" xfId="2283" xr:uid="{48DE8F08-8677-4A7A-9D3B-B63945E8D546}"/>
    <cellStyle name="Percent 22" xfId="2365" xr:uid="{F27FEE20-B785-400E-8F04-E7EDCE0E07D4}"/>
    <cellStyle name="Percent 23" xfId="2288" xr:uid="{CCDB0AD4-1390-4AF8-8E28-CB1DD189DB8A}"/>
    <cellStyle name="Percent 24" xfId="2363" xr:uid="{EFDC03EF-3123-446B-8E51-FE52F5A03EA1}"/>
    <cellStyle name="Percent 25" xfId="2309" xr:uid="{6AC9BF84-BD42-4EF8-B4DE-3CBE64677A7B}"/>
    <cellStyle name="Percent 26" xfId="421" xr:uid="{1ACE6C4F-C06E-4AE5-9AF6-0F644871638A}"/>
    <cellStyle name="Percent 27" xfId="463" xr:uid="{D70B598D-1B5E-4394-ACB3-F5FD25E270E2}"/>
    <cellStyle name="Percent 28" xfId="581" xr:uid="{C6C25B19-0A4B-4790-B13C-48DF99DA0DF1}"/>
    <cellStyle name="Percent 29" xfId="5128" xr:uid="{9BC0F065-051B-4EBE-B95B-1FEF29B08AEC}"/>
    <cellStyle name="Percent 3" xfId="68" xr:uid="{00000000-0005-0000-0000-000056010000}"/>
    <cellStyle name="Percent 3 2" xfId="711" xr:uid="{B66EAAF9-4039-457C-8BBF-BF8582C01BCF}"/>
    <cellStyle name="Percent 4" xfId="69" xr:uid="{00000000-0005-0000-0000-000057010000}"/>
    <cellStyle name="Percent 4 2" xfId="712" xr:uid="{AFA2A4FF-5F99-4B3C-A324-2DF69B2505E5}"/>
    <cellStyle name="Percent 5" xfId="70" xr:uid="{00000000-0005-0000-0000-000058010000}"/>
    <cellStyle name="Percent 5 2" xfId="713" xr:uid="{07BC5B56-71BA-4587-BC5A-EC3824BA923A}"/>
    <cellStyle name="Percent 6" xfId="71" xr:uid="{00000000-0005-0000-0000-000059010000}"/>
    <cellStyle name="Percent 6 2" xfId="714" xr:uid="{01D34C70-372E-4D3C-945C-38A3CB9BA5C3}"/>
    <cellStyle name="Percent 7" xfId="72" xr:uid="{00000000-0005-0000-0000-00005A010000}"/>
    <cellStyle name="Percent 7 2" xfId="715" xr:uid="{F8BB953A-0950-449A-9119-BD904EBEEC66}"/>
    <cellStyle name="Percent 8" xfId="73" xr:uid="{00000000-0005-0000-0000-00005B010000}"/>
    <cellStyle name="Percent 8 2" xfId="716" xr:uid="{279AE7CC-C251-4887-AC9F-813614284767}"/>
    <cellStyle name="Percent 9" xfId="74" xr:uid="{00000000-0005-0000-0000-00005C010000}"/>
    <cellStyle name="Percent 9 2" xfId="717" xr:uid="{F0BE53A5-9153-4174-A779-88BF241CE0D7}"/>
    <cellStyle name="Style 1" xfId="75" xr:uid="{00000000-0005-0000-0000-00005D010000}"/>
    <cellStyle name="Style 1 2" xfId="718" xr:uid="{7C8C60FA-80F4-43B9-B0E2-C2ED15DBDC82}"/>
    <cellStyle name="Title" xfId="5" builtinId="15" customBuiltin="1"/>
    <cellStyle name="Title 2" xfId="1324" xr:uid="{431CFB60-C03E-4D55-A11C-3F48DCC747C4}"/>
    <cellStyle name="Total" xfId="401" builtinId="25" customBuiltin="1"/>
    <cellStyle name="Total 2" xfId="76" xr:uid="{00000000-0005-0000-0000-00005F010000}"/>
    <cellStyle name="Total 2 2" xfId="147" xr:uid="{00000000-0005-0000-0000-000060010000}"/>
    <cellStyle name="Total 2 2 10" xfId="6829" xr:uid="{A0ABCF61-72EA-4320-93B3-7E98D85B5D72}"/>
    <cellStyle name="Total 2 2 2" xfId="363" xr:uid="{00000000-0005-0000-0000-000061010000}"/>
    <cellStyle name="Total 2 2 2 2" xfId="942" xr:uid="{EB7C3942-2201-4631-93E3-B74B9D63B5BF}"/>
    <cellStyle name="Total 2 2 2 2 10" xfId="5590" xr:uid="{8E0C2EDE-1856-47A3-969A-112D75EB868B}"/>
    <cellStyle name="Total 2 2 2 2 2" xfId="1827" xr:uid="{470774D2-B96E-4C29-966A-B73D3E1457AA}"/>
    <cellStyle name="Total 2 2 2 2 2 2" xfId="3716" xr:uid="{482A7CD8-2862-4D2B-90F1-D73BD32AA04D}"/>
    <cellStyle name="Total 2 2 2 2 2 2 2" xfId="5922" xr:uid="{4B8F0F44-B1B3-40BA-9430-ED60237E1BC6}"/>
    <cellStyle name="Total 2 2 2 2 2 2 3" xfId="5456" xr:uid="{0D2EB935-FF81-40E0-AA82-C725F0C072BF}"/>
    <cellStyle name="Total 2 2 2 2 2 3" xfId="4615" xr:uid="{2A7120E2-FB37-4EF2-99D4-00502A12C229}"/>
    <cellStyle name="Total 2 2 2 2 2 3 2" xfId="6548" xr:uid="{7A97FAAF-832E-4FA5-B9F6-C72055579B92}"/>
    <cellStyle name="Total 2 2 2 2 2 3 3" xfId="6711" xr:uid="{FC4684C7-586C-42DF-BEED-947B0D80231B}"/>
    <cellStyle name="Total 2 2 2 2 2 4" xfId="5897" xr:uid="{2704E2F7-FDDA-4DC7-B3E3-1CEF6EFC79FA}"/>
    <cellStyle name="Total 2 2 2 2 3" xfId="2319" xr:uid="{70E71C8A-8E1F-4F01-B29D-3D379AED4478}"/>
    <cellStyle name="Total 2 2 2 2 3 2" xfId="4204" xr:uid="{1B22CEE0-2C49-48F4-A795-434167C90BD4}"/>
    <cellStyle name="Total 2 2 2 2 3 2 2" xfId="6137" xr:uid="{174A9C33-F237-4AFB-9B38-4DE0A1FF8958}"/>
    <cellStyle name="Total 2 2 2 2 3 2 3" xfId="6641" xr:uid="{0C182701-BAC1-4367-8BC9-DFA3B606158D}"/>
    <cellStyle name="Total 2 2 2 2 3 3" xfId="4278" xr:uid="{FF67BCBD-6A50-465C-ADAD-18E102CDD960}"/>
    <cellStyle name="Total 2 2 2 2 3 3 2" xfId="6211" xr:uid="{3730EB21-CE2F-4DD2-85F4-AB9F9F4EB863}"/>
    <cellStyle name="Total 2 2 2 2 3 3 3" xfId="5555" xr:uid="{EDEA353D-4EB0-4F15-AFA1-BA8E2A02E5ED}"/>
    <cellStyle name="Total 2 2 2 2 3 4" xfId="5338" xr:uid="{06D77656-2BD7-4A8A-AD1B-28D676C525DB}"/>
    <cellStyle name="Total 2 2 2 2 3 5" xfId="6010" xr:uid="{2BD9221C-0084-455E-8C56-14C0CD399EE9}"/>
    <cellStyle name="Total 2 2 2 2 4" xfId="1331" xr:uid="{D0FB6388-9FD1-40B0-9ABD-5602DD6403A0}"/>
    <cellStyle name="Total 2 2 2 2 4 2" xfId="3220" xr:uid="{8205B901-AFC6-4EF1-995E-4F88A68CAEBF}"/>
    <cellStyle name="Total 2 2 2 2 4 2 2" xfId="5701" xr:uid="{B0A42D29-B83B-4C3E-84A0-6B8F24D83D24}"/>
    <cellStyle name="Total 2 2 2 2 4 2 3" xfId="5986" xr:uid="{59CA18D9-BB40-439F-9AD9-0823A09D53B4}"/>
    <cellStyle name="Total 2 2 2 2 4 3" xfId="4322" xr:uid="{B4BB2F85-F347-4C35-83DB-5E63E6006643}"/>
    <cellStyle name="Total 2 2 2 2 4 3 2" xfId="6255" xr:uid="{D306A93A-6097-41A0-A6F3-002C3A37656D}"/>
    <cellStyle name="Total 2 2 2 2 4 3 3" xfId="5221" xr:uid="{4270F0AC-87FA-4073-BAD0-BC626905B172}"/>
    <cellStyle name="Total 2 2 2 2 4 4" xfId="4920" xr:uid="{00CFF386-FC94-46CF-915D-3F17D2371370}"/>
    <cellStyle name="Total 2 2 2 2 4 5" xfId="4889" xr:uid="{FF000B2D-EC69-40DF-B736-4FE1E1908834}"/>
    <cellStyle name="Total 2 2 2 2 5" xfId="2383" xr:uid="{4EBA2148-1AB4-40C3-B9AA-9A93599E144C}"/>
    <cellStyle name="Total 2 2 2 2 5 2" xfId="4265" xr:uid="{0E2941A3-9A4E-4403-91F7-0610E20A55DD}"/>
    <cellStyle name="Total 2 2 2 2 5 2 2" xfId="6198" xr:uid="{ECFF7844-C572-4933-9EEE-762EF422AD30}"/>
    <cellStyle name="Total 2 2 2 2 5 2 3" xfId="5977" xr:uid="{3A3B6E31-F5B5-44C9-B2B4-6ADBC12DDA5D}"/>
    <cellStyle name="Total 2 2 2 2 5 3" xfId="4657" xr:uid="{D7B2B8ED-954F-498B-A97D-ED32AD2F30AF}"/>
    <cellStyle name="Total 2 2 2 2 5 3 2" xfId="6590" xr:uid="{A1695C02-D91D-4DDA-993D-F3875ABEAA8A}"/>
    <cellStyle name="Total 2 2 2 2 5 3 3" xfId="6927" xr:uid="{566EBF2E-79CF-421C-AE7C-73EC58B3CBA5}"/>
    <cellStyle name="Total 2 2 2 2 5 4" xfId="5401" xr:uid="{87501EC4-FABE-4E85-AF9B-0AEAF1DAC5CF}"/>
    <cellStyle name="Total 2 2 2 2 5 5" xfId="6657" xr:uid="{8A481559-F061-4753-B93B-DDD3DB6C236E}"/>
    <cellStyle name="Total 2 2 2 2 6" xfId="2384" xr:uid="{503E701E-92CC-49FC-8DC8-F4F3776A421F}"/>
    <cellStyle name="Total 2 2 2 2 6 2" xfId="4266" xr:uid="{FFA60EEC-4ECC-4DC1-BE8D-CBF32E7768C0}"/>
    <cellStyle name="Total 2 2 2 2 6 2 2" xfId="6199" xr:uid="{36ADF184-8164-4F8C-A296-9F77F980D0C5}"/>
    <cellStyle name="Total 2 2 2 2 6 2 3" xfId="6663" xr:uid="{313758BA-B828-4525-BF7A-5315EE462823}"/>
    <cellStyle name="Total 2 2 2 2 6 3" xfId="4658" xr:uid="{C088BB03-C0D7-482A-8DCE-98001A7E53CA}"/>
    <cellStyle name="Total 2 2 2 2 6 3 2" xfId="6591" xr:uid="{8891A674-61AD-4AE4-909D-3A23CCD3D1D6}"/>
    <cellStyle name="Total 2 2 2 2 6 3 3" xfId="6928" xr:uid="{DD8104F4-1282-48E1-A623-B13A81DC9CB9}"/>
    <cellStyle name="Total 2 2 2 2 6 4" xfId="5402" xr:uid="{758F3C8F-5CD3-41D6-851B-8820B97C3DBF}"/>
    <cellStyle name="Total 2 2 2 2 6 5" xfId="5587" xr:uid="{A0E17092-FFE4-4D58-820E-B48D563511D3}"/>
    <cellStyle name="Total 2 2 2 2 7" xfId="4306" xr:uid="{07B1ED7A-7A69-46B2-A127-72A13D14AB14}"/>
    <cellStyle name="Total 2 2 2 2 7 2" xfId="6239" xr:uid="{44EC994B-80AB-4058-904D-533CEB06C892}"/>
    <cellStyle name="Total 2 2 2 2 7 3" xfId="5540" xr:uid="{395E6FDD-61D0-460A-8743-9F82E9E7EA7F}"/>
    <cellStyle name="Total 2 2 2 2 8" xfId="4538" xr:uid="{B9E43069-F052-436A-BA97-2F236662B6F2}"/>
    <cellStyle name="Total 2 2 2 2 8 2" xfId="6471" xr:uid="{A658115D-0FAB-43CD-867A-257EB8B17D71}"/>
    <cellStyle name="Total 2 2 2 2 8 3" xfId="6681" xr:uid="{BBEDC7EA-C1E9-44E0-BF3E-3C64614FB11D}"/>
    <cellStyle name="Total 2 2 2 2 9" xfId="4844" xr:uid="{698016A7-D08F-4B4F-8A95-A55A352D76A0}"/>
    <cellStyle name="Total 2 2 2 3" xfId="2216" xr:uid="{20019934-5475-485E-BE35-7006FEE94AB8}"/>
    <cellStyle name="Total 2 2 2 3 2" xfId="4105" xr:uid="{1232030F-0098-4135-BBA1-9D83DA2D85D5}"/>
    <cellStyle name="Total 2 2 2 3 2 2" xfId="6038" xr:uid="{B1E7687F-CDE3-4376-9DC6-0D6646009E90}"/>
    <cellStyle name="Total 2 2 2 3 2 3" xfId="5189" xr:uid="{6F322E69-2D4B-4150-8F74-99EDC2BF8543}"/>
    <cellStyle name="Total 2 2 2 3 3" xfId="4593" xr:uid="{AE325979-60CD-4FE5-8AEA-C8DB6EA0F5CF}"/>
    <cellStyle name="Total 2 2 2 3 3 2" xfId="6526" xr:uid="{93344047-9788-4961-BF85-C3C16B9DED79}"/>
    <cellStyle name="Total 2 2 2 3 3 3" xfId="4788" xr:uid="{419B614E-FBCE-4036-9534-F214BBA258EF}"/>
    <cellStyle name="Total 2 2 2 3 4" xfId="5239" xr:uid="{43043CF1-402D-48D1-9438-2D7523E7659F}"/>
    <cellStyle name="Total 2 2 2 3 5" xfId="6880" xr:uid="{854C1AA8-F581-40C2-AE41-F54C31844BB1}"/>
    <cellStyle name="Total 2 2 2 4" xfId="1368" xr:uid="{D633DC74-0406-4AF3-A62D-CA5F913F7B5B}"/>
    <cellStyle name="Total 2 2 2 4 2" xfId="3257" xr:uid="{261564DB-88A1-4122-8DE2-36298EFEDB76}"/>
    <cellStyle name="Total 2 2 2 4 2 2" xfId="5724" xr:uid="{6A287A58-80CD-48D6-B853-98DBEF5FD87B}"/>
    <cellStyle name="Total 2 2 2 4 2 3" xfId="5199" xr:uid="{86A2A026-4805-438F-AE63-A9E85ED48B59}"/>
    <cellStyle name="Total 2 2 2 4 3" xfId="4406" xr:uid="{14296CA8-AF10-4332-88B2-5FAF2DDF4F6B}"/>
    <cellStyle name="Total 2 2 2 4 3 2" xfId="6339" xr:uid="{E849DCBD-5DD4-441A-A5D0-7258989C6234}"/>
    <cellStyle name="Total 2 2 2 4 3 3" xfId="5760" xr:uid="{C1D4EFEF-75A7-4EC5-AEAA-181B32C97502}"/>
    <cellStyle name="Total 2 2 2 4 4" xfId="4945" xr:uid="{A9EA3CE0-C304-44F8-9BA8-46AA0199800D}"/>
    <cellStyle name="Total 2 2 2 4 5" xfId="5869" xr:uid="{CC922190-E22E-4469-BE46-BD066EC0AF51}"/>
    <cellStyle name="Total 2 2 2 5" xfId="2346" xr:uid="{373F3F14-2D50-4B83-A642-E84DD35B1D76}"/>
    <cellStyle name="Total 2 2 2 5 2" xfId="4231" xr:uid="{38ADACDE-ED91-43FB-A0E2-7453DBDDCFE2}"/>
    <cellStyle name="Total 2 2 2 5 2 2" xfId="6164" xr:uid="{9CF94CEF-8DEA-4529-A13B-1B7DA27C5A3B}"/>
    <cellStyle name="Total 2 2 2 5 2 3" xfId="5156" xr:uid="{DA8EF83F-BDA5-446F-B2D0-176C658A655F}"/>
    <cellStyle name="Total 2 2 2 5 3" xfId="4584" xr:uid="{345A2F34-FA4F-47DD-8243-8AE41FA3D016}"/>
    <cellStyle name="Total 2 2 2 5 3 2" xfId="6517" xr:uid="{CB85EBD0-DA64-4570-9897-EA0BAD5475D9}"/>
    <cellStyle name="Total 2 2 2 5 3 3" xfId="5582" xr:uid="{9F289F3F-20DA-4035-9407-0BEBC54AF291}"/>
    <cellStyle name="Total 2 2 2 5 4" xfId="5365" xr:uid="{E0577482-394C-4079-BF81-209BF8C113BB}"/>
    <cellStyle name="Total 2 2 2 5 5" xfId="6828" xr:uid="{03BC7116-E924-4870-BA45-FA31FC6344AC}"/>
    <cellStyle name="Total 2 2 2 6" xfId="2610" xr:uid="{79379997-3720-4255-8C93-855CDF065D3E}"/>
    <cellStyle name="Total 2 2 2 6 2" xfId="5515" xr:uid="{19A5F148-4EFA-4664-8EF6-E5738984F413}"/>
    <cellStyle name="Total 2 2 2 6 3" xfId="4981" xr:uid="{5657F305-FE03-4B2F-8F1D-3C71402796B9}"/>
    <cellStyle name="Total 2 2 2 7" xfId="4546" xr:uid="{F0C9133D-1491-42E1-9F8A-83A52549906A}"/>
    <cellStyle name="Total 2 2 2 7 2" xfId="6479" xr:uid="{FBF56777-78D2-4809-8A4F-0FE912B65106}"/>
    <cellStyle name="Total 2 2 2 7 3" xfId="5884" xr:uid="{3E8E8CB4-81E6-4CAF-ACFB-A40BF3EA19A9}"/>
    <cellStyle name="Total 2 2 2 8" xfId="6788" xr:uid="{CBF7B483-8DB6-427C-9E6D-E47C15F02FA6}"/>
    <cellStyle name="Total 2 2 3" xfId="224" xr:uid="{00000000-0005-0000-0000-000062010000}"/>
    <cellStyle name="Total 2 2 3 2" xfId="932" xr:uid="{50F8D279-61B0-4B08-8F0A-42B4C2EE84C2}"/>
    <cellStyle name="Total 2 2 3 2 10" xfId="6790" xr:uid="{00B6BDD1-B491-412D-9BB5-606D4F5A1425}"/>
    <cellStyle name="Total 2 2 3 2 2" xfId="1817" xr:uid="{1CCF2C42-E984-4988-9195-E0F70EDEA3A5}"/>
    <cellStyle name="Total 2 2 3 2 2 2" xfId="3706" xr:uid="{E4C97ED3-8044-4B30-B895-D0B741FF37D7}"/>
    <cellStyle name="Total 2 2 3 2 2 2 2" xfId="5912" xr:uid="{F0B6282B-261C-4F00-BF89-2BFB8C5CE6E7}"/>
    <cellStyle name="Total 2 2 3 2 2 2 3" xfId="5004" xr:uid="{AF0A9E74-61B4-4255-8622-517E1E130ADE}"/>
    <cellStyle name="Total 2 2 3 2 2 3" xfId="4309" xr:uid="{B9AF60E7-FA51-4394-9737-8D63288768E7}"/>
    <cellStyle name="Total 2 2 3 2 2 3 2" xfId="6242" xr:uid="{C40905C5-35BF-4F0F-8C8E-C24B97D6039E}"/>
    <cellStyle name="Total 2 2 3 2 2 3 3" xfId="6725" xr:uid="{E29CDBB6-C646-4E7A-8A32-5D5CB2D20E97}"/>
    <cellStyle name="Total 2 2 3 2 2 4" xfId="5093" xr:uid="{E402EDC5-F38E-4A78-B5D2-B0B3233DB416}"/>
    <cellStyle name="Total 2 2 3 2 3" xfId="2207" xr:uid="{E217276A-FB1B-469A-A61A-B364C6EA61D7}"/>
    <cellStyle name="Total 2 2 3 2 3 2" xfId="4096" xr:uid="{715E24B1-3B17-4C75-AE08-7727F8C378A5}"/>
    <cellStyle name="Total 2 2 3 2 3 2 2" xfId="6029" xr:uid="{0A1F7B1F-4EA2-4953-A572-F92B7B687650}"/>
    <cellStyle name="Total 2 2 3 2 3 2 3" xfId="4882" xr:uid="{52DA69A7-EB0B-4FD1-808F-276FB3D3B0E3}"/>
    <cellStyle name="Total 2 2 3 2 3 3" xfId="4490" xr:uid="{1FFA1280-A1C7-4451-8CA5-EF43E8F48BB9}"/>
    <cellStyle name="Total 2 2 3 2 3 3 2" xfId="6423" xr:uid="{D1B9703E-C629-4A2D-8055-491A9B941637}"/>
    <cellStyle name="Total 2 2 3 2 3 3 3" xfId="6673" xr:uid="{8F5C8EF7-4BB8-461A-919F-4A33E30F6A5D}"/>
    <cellStyle name="Total 2 2 3 2 3 4" xfId="5230" xr:uid="{B0DF205E-208C-4392-9B31-592EB3E8E13C}"/>
    <cellStyle name="Total 2 2 3 2 3 5" xfId="5163" xr:uid="{16333482-3039-4347-BF8F-B0AD378F83E2}"/>
    <cellStyle name="Total 2 2 3 2 4" xfId="2231" xr:uid="{7D1C7BD8-1C14-4DC8-98DA-2A76BCCE7D9E}"/>
    <cellStyle name="Total 2 2 3 2 4 2" xfId="4120" xr:uid="{500E47DF-61DB-4DCB-A6C1-837EDD1621FA}"/>
    <cellStyle name="Total 2 2 3 2 4 2 2" xfId="6053" xr:uid="{1E7DD769-B011-466D-98B3-8D80A35A06B8}"/>
    <cellStyle name="Total 2 2 3 2 4 2 3" xfId="6705" xr:uid="{2D34F8FE-F45A-481E-B2E1-1460826113BB}"/>
    <cellStyle name="Total 2 2 3 2 4 3" xfId="2646" xr:uid="{0C2A6ACC-AABD-4275-98FD-B5DF3EFC4B70}"/>
    <cellStyle name="Total 2 2 3 2 4 3 2" xfId="5528" xr:uid="{1B3E1938-FB64-4A83-81AD-B82141C9B42D}"/>
    <cellStyle name="Total 2 2 3 2 4 3 3" xfId="5932" xr:uid="{34D412FD-6D29-4BB2-BEBE-52D595EFC4E2}"/>
    <cellStyle name="Total 2 2 3 2 4 4" xfId="5254" xr:uid="{33D09069-C803-4CFD-A098-F6636FE27FF2}"/>
    <cellStyle name="Total 2 2 3 2 4 5" xfId="5579" xr:uid="{4BC18866-ABE0-4F04-9260-C9C524CF8E28}"/>
    <cellStyle name="Total 2 2 3 2 5" xfId="2388" xr:uid="{1850E64E-6509-4555-8109-F90B0F90DA2A}"/>
    <cellStyle name="Total 2 2 3 2 5 2" xfId="4270" xr:uid="{26564633-D90B-4BF4-8258-A091CB8BFD8E}"/>
    <cellStyle name="Total 2 2 3 2 5 2 2" xfId="6203" xr:uid="{EA85CBBE-2183-4428-A081-41B6F20B33DC}"/>
    <cellStyle name="Total 2 2 3 2 5 2 3" xfId="4810" xr:uid="{EC595FA0-9418-4F07-BF20-B776500534FC}"/>
    <cellStyle name="Total 2 2 3 2 5 3" xfId="4662" xr:uid="{D639CD34-18A7-4D7A-B8F2-505500DCFF7A}"/>
    <cellStyle name="Total 2 2 3 2 5 3 2" xfId="6595" xr:uid="{D2E91D33-87BE-4BB3-963C-D19115E50781}"/>
    <cellStyle name="Total 2 2 3 2 5 3 3" xfId="6932" xr:uid="{BCB97520-3F68-4CC3-8239-47DD588E409D}"/>
    <cellStyle name="Total 2 2 3 2 5 4" xfId="5406" xr:uid="{9C6C3F81-6F1B-46F3-A31E-9FA854A61F41}"/>
    <cellStyle name="Total 2 2 3 2 5 5" xfId="4775" xr:uid="{3E6526C2-E587-4FF1-821B-804F89301AF2}"/>
    <cellStyle name="Total 2 2 3 2 6" xfId="1525" xr:uid="{384560E0-5E97-4919-95A4-3B5D9A619063}"/>
    <cellStyle name="Total 2 2 3 2 6 2" xfId="3414" xr:uid="{3A27E8EF-F186-45EE-A749-7A49F41DC1D6}"/>
    <cellStyle name="Total 2 2 3 2 6 2 2" xfId="5800" xr:uid="{80FB6A03-51DA-4530-8ABE-9832BA71947A}"/>
    <cellStyle name="Total 2 2 3 2 6 2 3" xfId="469" xr:uid="{BC7E3717-F622-464B-AA1F-FB60EE53085F}"/>
    <cellStyle name="Total 2 2 3 2 6 3" xfId="4506" xr:uid="{80D53381-E97D-4034-9637-C218B3FB231B}"/>
    <cellStyle name="Total 2 2 3 2 6 3 2" xfId="6439" xr:uid="{E04B5ECD-81BE-46DB-A317-1E2E78B6DFE9}"/>
    <cellStyle name="Total 2 2 3 2 6 3 3" xfId="6687" xr:uid="{A38C3167-677D-493B-9361-16B65065F571}"/>
    <cellStyle name="Total 2 2 3 2 6 4" xfId="5014" xr:uid="{60F0C031-4EAB-4904-B8EF-5CB19DFEA651}"/>
    <cellStyle name="Total 2 2 3 2 6 5" xfId="5660" xr:uid="{B2D62ED0-921E-4583-822D-6929CAAB08DC}"/>
    <cellStyle name="Total 2 2 3 2 7" xfId="2401" xr:uid="{B6A72816-F43C-4917-A15C-7FA1695D854B}"/>
    <cellStyle name="Total 2 2 3 2 7 2" xfId="5419" xr:uid="{57FE51EC-EC27-41EF-8FE9-7FB87D9D1E90}"/>
    <cellStyle name="Total 2 2 3 2 7 3" xfId="441" xr:uid="{FCC1F458-50E0-43D1-931F-ACA91AEE8944}"/>
    <cellStyle name="Total 2 2 3 2 8" xfId="4429" xr:uid="{07E7040F-A24B-4340-AFE7-51228CCF0B4B}"/>
    <cellStyle name="Total 2 2 3 2 8 2" xfId="6362" xr:uid="{D9B5DCA1-D8BD-4DFA-A023-08D267C25FCD}"/>
    <cellStyle name="Total 2 2 3 2 8 3" xfId="6638" xr:uid="{BA9648ED-87BF-4BEC-A04D-A2F1E3118617}"/>
    <cellStyle name="Total 2 2 3 2 9" xfId="5513" xr:uid="{5C957FED-CA26-4D29-B707-F102F75CA02F}"/>
    <cellStyle name="Total 2 2 3 3" xfId="1548" xr:uid="{95F27223-EEF4-4E05-9420-5503CF1235E9}"/>
    <cellStyle name="Total 2 2 3 3 2" xfId="3437" xr:uid="{218362F9-CFD2-44A4-8A5D-ECFE7D91A921}"/>
    <cellStyle name="Total 2 2 3 3 2 2" xfId="5813" xr:uid="{A34DE347-7808-4D08-849A-CB66D40629D8}"/>
    <cellStyle name="Total 2 2 3 3 2 3" xfId="6020" xr:uid="{06180555-D955-49C0-9CB2-CFE3262E1EF3}"/>
    <cellStyle name="Total 2 2 3 3 3" xfId="4358" xr:uid="{F558B30B-DE52-4B72-B25C-8C4B06AEA1A3}"/>
    <cellStyle name="Total 2 2 3 3 3 2" xfId="6291" xr:uid="{12746D0E-85C7-45A6-84BD-1E7AA5A99ED7}"/>
    <cellStyle name="Total 2 2 3 3 3 3" xfId="5990" xr:uid="{40E9E114-930E-4F48-B12B-2442DEA8EC32}"/>
    <cellStyle name="Total 2 2 3 3 4" xfId="5024" xr:uid="{80D6DC2E-3D70-4D3F-A306-D23A2F56C678}"/>
    <cellStyle name="Total 2 2 3 3 5" xfId="5931" xr:uid="{33661A84-EFDA-4088-B1FB-67DA44E78606}"/>
    <cellStyle name="Total 2 2 3 4" xfId="2247" xr:uid="{C7E083C8-6CE1-4A4A-AC3F-83096D2DA957}"/>
    <cellStyle name="Total 2 2 3 4 2" xfId="4136" xr:uid="{F22EA690-CAA3-4C4F-9FCE-23309B290377}"/>
    <cellStyle name="Total 2 2 3 4 2 2" xfId="6069" xr:uid="{3AF37C36-A14B-4822-BD52-EBF740F1CDA9}"/>
    <cellStyle name="Total 2 2 3 4 2 3" xfId="6676" xr:uid="{E2C9C6A7-2401-4EEA-B117-C1327B294820}"/>
    <cellStyle name="Total 2 2 3 4 3" xfId="4480" xr:uid="{7D2F0989-B73B-47DF-9BA0-8C5BB9ACFB36}"/>
    <cellStyle name="Total 2 2 3 4 3 2" xfId="6413" xr:uid="{E0FC912C-8FD0-4654-80F7-9BD59884BC9A}"/>
    <cellStyle name="Total 2 2 3 4 3 3" xfId="624" xr:uid="{CF2D5D43-83B5-4DC4-8F2E-A6D73EF54AF1}"/>
    <cellStyle name="Total 2 2 3 4 4" xfId="5270" xr:uid="{63BC7F24-5C6D-4D9A-8176-E63E6AAFEBA5}"/>
    <cellStyle name="Total 2 2 3 4 5" xfId="6871" xr:uid="{C0003554-1873-4949-8466-C44D5525DC7D}"/>
    <cellStyle name="Total 2 2 3 5" xfId="2380" xr:uid="{961E3ABC-CBED-4D19-AE58-CCDD0048FBAD}"/>
    <cellStyle name="Total 2 2 3 5 2" xfId="4262" xr:uid="{3920F306-458F-4D63-BC6B-FD595CE07626}"/>
    <cellStyle name="Total 2 2 3 5 2 2" xfId="6195" xr:uid="{14881A7C-C5E8-4578-94FB-AAAD6B971BB2}"/>
    <cellStyle name="Total 2 2 3 5 2 3" xfId="5794" xr:uid="{65352BC1-A3CC-4E98-A563-CEBC4437A759}"/>
    <cellStyle name="Total 2 2 3 5 3" xfId="4654" xr:uid="{0C759CB5-4B4D-46A1-A6B7-536BFE4F58D2}"/>
    <cellStyle name="Total 2 2 3 5 3 2" xfId="6587" xr:uid="{2B505752-5D20-42E7-82EA-60DA62C13EDC}"/>
    <cellStyle name="Total 2 2 3 5 3 3" xfId="6924" xr:uid="{8AD3EFD0-48A3-4C6C-8A0F-EF8A3A223308}"/>
    <cellStyle name="Total 2 2 3 5 4" xfId="5398" xr:uid="{E1D89846-7D6E-4AFD-9DDB-530053B27210}"/>
    <cellStyle name="Total 2 2 3 5 5" xfId="6883" xr:uid="{2269DFFA-7BC2-4BDE-8BD6-2E6578977593}"/>
    <cellStyle name="Total 2 2 3 6" xfId="2507" xr:uid="{85489847-7E42-488C-8C95-0F77C8C2C93E}"/>
    <cellStyle name="Total 2 2 3 6 2" xfId="5478" xr:uid="{5A70763D-57C3-4A40-97B6-1ED2CC7FC2A4}"/>
    <cellStyle name="Total 2 2 3 6 3" xfId="6761" xr:uid="{C370B9BD-CA69-42EA-9CC6-AE1F0D41FACE}"/>
    <cellStyle name="Total 2 2 3 7" xfId="4535" xr:uid="{F75A3D0E-38D8-413A-AB34-95FAE93D550E}"/>
    <cellStyle name="Total 2 2 3 7 2" xfId="6468" xr:uid="{F2467C34-F789-41D9-A904-1E04079ADBB7}"/>
    <cellStyle name="Total 2 2 3 7 3" xfId="4997" xr:uid="{B1BC5260-7BA1-475F-9370-0B653877DB7F}"/>
    <cellStyle name="Total 2 2 3 8" xfId="6853" xr:uid="{F6CBDD63-232D-492C-BA0E-DC4B7B2859BF}"/>
    <cellStyle name="Total 2 2 4" xfId="726" xr:uid="{5D1B923E-9C78-484F-BC3B-FB7A89592F15}"/>
    <cellStyle name="Total 2 2 4 10" xfId="6810" xr:uid="{90B33D3D-FE4E-4BD6-9B23-DFFA957967EB}"/>
    <cellStyle name="Total 2 2 4 2" xfId="1614" xr:uid="{CEB74FF3-D2B0-4F73-88E6-3E4ED65E64B2}"/>
    <cellStyle name="Total 2 2 4 2 2" xfId="3503" xr:uid="{64021699-E078-4419-99E1-A5908008E23C}"/>
    <cellStyle name="Total 2 2 4 2 2 2" xfId="5845" xr:uid="{6A73A110-9528-422A-9B46-9FA0A8CBE014}"/>
    <cellStyle name="Total 2 2 4 2 2 3" xfId="4708" xr:uid="{3F3E3DBB-1FF7-4536-84D4-4EDBF5DD662B}"/>
    <cellStyle name="Total 2 2 4 2 3" xfId="4505" xr:uid="{3CE6B6D2-F778-4BCE-B564-1EA876130EDA}"/>
    <cellStyle name="Total 2 2 4 2 3 2" xfId="6438" xr:uid="{B8709577-5ADD-44F4-8DDD-00F439EDB4B2}"/>
    <cellStyle name="Total 2 2 4 2 3 3" xfId="5567" xr:uid="{C794F4C8-33E8-4D08-90FE-2EDB15B42120}"/>
    <cellStyle name="Total 2 2 4 2 4" xfId="4795" xr:uid="{0A2E4442-5BE1-48ED-A020-F05F7E358074}"/>
    <cellStyle name="Total 2 2 4 3" xfId="2325" xr:uid="{01CE2404-5187-4656-B855-2FB4CFC308BB}"/>
    <cellStyle name="Total 2 2 4 3 2" xfId="4210" xr:uid="{E2B47DED-FFD0-414C-BC79-9C13402A6EE8}"/>
    <cellStyle name="Total 2 2 4 3 2 2" xfId="6143" xr:uid="{9AD1AFD6-96F8-4E42-8B05-696C2646FA9E}"/>
    <cellStyle name="Total 2 2 4 3 2 3" xfId="4885" xr:uid="{292E1DDC-A6E4-4F7A-877B-E23D6DB768AE}"/>
    <cellStyle name="Total 2 2 4 3 3" xfId="4362" xr:uid="{BF295200-B86D-4E1B-9C03-6A519DA14CD5}"/>
    <cellStyle name="Total 2 2 4 3 3 2" xfId="6295" xr:uid="{9E193E19-FAAA-4AFD-9A8E-8E926418703B}"/>
    <cellStyle name="Total 2 2 4 3 3 3" xfId="5541" xr:uid="{2E2FE318-E242-450C-A69B-750D21D81436}"/>
    <cellStyle name="Total 2 2 4 3 4" xfId="5344" xr:uid="{92359462-2403-4F33-9D08-2B476A7A31D8}"/>
    <cellStyle name="Total 2 2 4 3 5" xfId="6836" xr:uid="{22A3F2B9-493C-45DF-AC48-9E1F7C7AA78B}"/>
    <cellStyle name="Total 2 2 4 4" xfId="2249" xr:uid="{517C7F6A-2FF1-4C1C-9D33-D3AAD8DF1562}"/>
    <cellStyle name="Total 2 2 4 4 2" xfId="4138" xr:uid="{D329F57B-1F3C-4AF1-9FC8-F6F2E1D4FB09}"/>
    <cellStyle name="Total 2 2 4 4 2 2" xfId="6071" xr:uid="{10232C9F-C5A7-4AC5-A842-4E37C028FAC6}"/>
    <cellStyle name="Total 2 2 4 4 2 3" xfId="5653" xr:uid="{E6E70DAF-9EF1-42E3-A5F4-8BBF6BCA2B1A}"/>
    <cellStyle name="Total 2 2 4 4 3" xfId="4433" xr:uid="{614A3859-3090-49FD-8E2A-AB071E1C5790}"/>
    <cellStyle name="Total 2 2 4 4 3 2" xfId="6366" xr:uid="{887C8596-A30D-418B-BC79-A0C9FD0A6CD0}"/>
    <cellStyle name="Total 2 2 4 4 3 3" xfId="5972" xr:uid="{90E403C5-9A57-47A4-AFF5-518D9DBFF6B4}"/>
    <cellStyle name="Total 2 2 4 4 4" xfId="5272" xr:uid="{C39042E1-DAE8-4DBF-85EF-B5C2AA0B50BD}"/>
    <cellStyle name="Total 2 2 4 4 5" xfId="6777" xr:uid="{227D377F-8B48-4361-A31A-AA80A1C2980F}"/>
    <cellStyle name="Total 2 2 4 5" xfId="2351" xr:uid="{97468A58-27BB-44A0-9210-4A79FF7BDB7A}"/>
    <cellStyle name="Total 2 2 4 5 2" xfId="4236" xr:uid="{B5FC7E77-3259-4D9F-BE94-49AB926D644E}"/>
    <cellStyle name="Total 2 2 4 5 2 2" xfId="6169" xr:uid="{0E7AE238-3798-45A6-BD61-EFC322CC37C7}"/>
    <cellStyle name="Total 2 2 4 5 2 3" xfId="6623" xr:uid="{5E728F04-2C78-4230-879F-5EED9EAD51D4}"/>
    <cellStyle name="Total 2 2 4 5 3" xfId="4308" xr:uid="{F0979F4C-11B9-4686-BF69-07823D1FC17A}"/>
    <cellStyle name="Total 2 2 4 5 3 2" xfId="6241" xr:uid="{0D39D59D-11B9-41B4-A47B-02BD1E6A1998}"/>
    <cellStyle name="Total 2 2 4 5 3 3" xfId="615" xr:uid="{66A1B107-1621-4B7E-B359-360C6470006B}"/>
    <cellStyle name="Total 2 2 4 5 4" xfId="5370" xr:uid="{14CCA345-757F-4ED1-843A-17BB8AA012C9}"/>
    <cellStyle name="Total 2 2 4 5 5" xfId="4908" xr:uid="{370E6C3E-EE62-4F8C-93EB-ECCF8C15DF22}"/>
    <cellStyle name="Total 2 2 4 6" xfId="2295" xr:uid="{45E299FC-12C0-4D0B-920A-532E63072022}"/>
    <cellStyle name="Total 2 2 4 6 2" xfId="4181" xr:uid="{FEEA1145-8ADA-4B89-BAEB-8C302F127F8C}"/>
    <cellStyle name="Total 2 2 4 6 2 2" xfId="6114" xr:uid="{30084DBD-DBB8-4859-BBC7-C7F0EFC94293}"/>
    <cellStyle name="Total 2 2 4 6 2 3" xfId="4879" xr:uid="{C3DFF247-E3A5-4DE5-86FE-417D5BD7FA98}"/>
    <cellStyle name="Total 2 2 4 6 3" xfId="4295" xr:uid="{498F0AA7-D35B-4175-899D-052882BB3200}"/>
    <cellStyle name="Total 2 2 4 6 3 2" xfId="6228" xr:uid="{B30EE1D4-F54A-4DA1-9630-9C695245555C}"/>
    <cellStyle name="Total 2 2 4 6 3 3" xfId="4898" xr:uid="{CCBF0D82-5252-4475-94AC-18CDD921B644}"/>
    <cellStyle name="Total 2 2 4 6 4" xfId="5315" xr:uid="{4B899767-9EF1-414E-8526-9DBF6CC18891}"/>
    <cellStyle name="Total 2 2 4 6 5" xfId="5781" xr:uid="{9A098234-2DB6-42A6-8C31-13A209526612}"/>
    <cellStyle name="Total 2 2 4 7" xfId="4531" xr:uid="{41E17CBD-8280-4CFB-8D02-0DDE11DA0C21}"/>
    <cellStyle name="Total 2 2 4 7 2" xfId="6464" xr:uid="{9F5CED9C-F295-46A1-A06E-5F040FEE1DAE}"/>
    <cellStyle name="Total 2 2 4 7 3" xfId="4696" xr:uid="{B13729A0-48A4-4119-A8D6-C4791CE70EF2}"/>
    <cellStyle name="Total 2 2 4 8" xfId="4475" xr:uid="{14BBFD1A-7EE6-4D13-9428-2DDA717A81D9}"/>
    <cellStyle name="Total 2 2 4 8 2" xfId="6408" xr:uid="{5EA7AC2C-3C56-4D44-B881-B67C1C8F3869}"/>
    <cellStyle name="Total 2 2 4 8 3" xfId="5830" xr:uid="{8D72BCA8-E4C9-444D-915F-978B44EE7510}"/>
    <cellStyle name="Total 2 2 4 9" xfId="6018" xr:uid="{4A42BA1A-B3B7-430E-ACE6-75FF4A5E9FD5}"/>
    <cellStyle name="Total 2 2 5" xfId="1402" xr:uid="{9FD94D01-4EB0-4852-A942-AF461A41FFA3}"/>
    <cellStyle name="Total 2 2 5 2" xfId="3291" xr:uid="{D0538F1E-C568-428A-B900-078F1F1474B5}"/>
    <cellStyle name="Total 2 2 5 2 2" xfId="5756" xr:uid="{D42669FA-5F4E-404B-BEE9-1EDD636618E2}"/>
    <cellStyle name="Total 2 2 5 2 3" xfId="4791" xr:uid="{77741D1C-879C-43A9-ABB9-B41CDA11C76A}"/>
    <cellStyle name="Total 2 2 5 3" xfId="4397" xr:uid="{D1D6DA55-796A-4D40-A6C7-540F2F1FCC0E}"/>
    <cellStyle name="Total 2 2 5 3 2" xfId="6330" xr:uid="{64C2300A-CD85-46F1-B0BC-6BA8031B2584}"/>
    <cellStyle name="Total 2 2 5 3 3" xfId="5930" xr:uid="{BBDEB6CC-F537-4656-A7DB-CA880D47A98E}"/>
    <cellStyle name="Total 2 2 5 4" xfId="4976" xr:uid="{1B531BBE-A7A2-40A6-8F19-3A77BD978503}"/>
    <cellStyle name="Total 2 2 5 5" xfId="6684" xr:uid="{212CA4CE-DE97-4319-97EA-1FB8BC71ECF6}"/>
    <cellStyle name="Total 2 2 6" xfId="1603" xr:uid="{35BB921E-5AC1-4B98-B1A0-8A30D573963A}"/>
    <cellStyle name="Total 2 2 6 2" xfId="3492" xr:uid="{B8BFA58B-F294-424E-94D8-E9E18C4A5F66}"/>
    <cellStyle name="Total 2 2 6 2 2" xfId="5834" xr:uid="{5059030F-AD00-42D8-8B19-4B8F9B4C9125}"/>
    <cellStyle name="Total 2 2 6 2 3" xfId="6699" xr:uid="{63E01573-9B50-48C3-8E21-0FF4BFD7E17B}"/>
    <cellStyle name="Total 2 2 6 3" xfId="4562" xr:uid="{20530EF9-467F-453A-A303-096E34A2AA15}"/>
    <cellStyle name="Total 2 2 6 3 2" xfId="6495" xr:uid="{66362285-EB56-4CAD-917A-3350709D48D2}"/>
    <cellStyle name="Total 2 2 6 3 3" xfId="4865" xr:uid="{97EC39A4-0045-43ED-B20D-2D4E45C807A1}"/>
    <cellStyle name="Total 2 2 6 4" xfId="5048" xr:uid="{682824A7-9311-47B3-99F9-878949EC7FC3}"/>
    <cellStyle name="Total 2 2 6 5" xfId="4753" xr:uid="{5E8595E0-D124-448D-8780-ED1C4245B5A7}"/>
    <cellStyle name="Total 2 2 7" xfId="2268" xr:uid="{10EFD226-6384-4C5E-9F4B-5F78E4254B8C}"/>
    <cellStyle name="Total 2 2 7 2" xfId="4157" xr:uid="{4AA4F47A-99CF-44F5-A38F-0F032B455730}"/>
    <cellStyle name="Total 2 2 7 2 2" xfId="6090" xr:uid="{2F95A5DA-0AC4-484D-8490-1AAB111D1DFA}"/>
    <cellStyle name="Total 2 2 7 2 3" xfId="5762" xr:uid="{6A9BE172-A6AF-431B-A69D-84352D4B2663}"/>
    <cellStyle name="Total 2 2 7 3" xfId="4511" xr:uid="{2AC6E26A-FED9-4B00-AACB-46A8CDB3F7B0}"/>
    <cellStyle name="Total 2 2 7 3 2" xfId="6444" xr:uid="{83F9DF63-0E02-442A-8743-AA6BF85AA7AE}"/>
    <cellStyle name="Total 2 2 7 3 3" xfId="4782" xr:uid="{F39A6D99-AC92-4033-9CF5-7F3DF97B4736}"/>
    <cellStyle name="Total 2 2 7 4" xfId="5291" xr:uid="{414323F0-C24A-4ADF-9B03-F7740DD6F301}"/>
    <cellStyle name="Total 2 2 7 5" xfId="6798" xr:uid="{C5BF4644-9CE7-4293-B98B-1FD4B221C40B}"/>
    <cellStyle name="Total 2 2 8" xfId="2441" xr:uid="{09DF6ADC-EAF1-48F1-9BC8-B5ACC5729FFF}"/>
    <cellStyle name="Total 2 2 8 2" xfId="5448" xr:uid="{D768C754-310F-4B8D-AB35-7839DC7A4517}"/>
    <cellStyle name="Total 2 2 8 3" xfId="4722" xr:uid="{C36C2C47-020D-4E61-ABA9-D38309850A9F}"/>
    <cellStyle name="Total 2 2 9" xfId="4483" xr:uid="{334A6549-CE7C-41E3-AAD7-3D3E283458F7}"/>
    <cellStyle name="Total 2 2 9 2" xfId="6416" xr:uid="{7910F9E8-FDA8-4FD0-B6EE-F91DBF5476EB}"/>
    <cellStyle name="Total 2 2 9 3" xfId="5132" xr:uid="{73DF7639-BD1C-4AD5-880E-A6E7E9D455C7}"/>
    <cellStyle name="Total 2 3" xfId="181" xr:uid="{00000000-0005-0000-0000-000063010000}"/>
    <cellStyle name="Total 2 3 10" xfId="6806" xr:uid="{9EA07FF0-58AB-480F-AAD5-5B5BF27CE9A2}"/>
    <cellStyle name="Total 2 3 2" xfId="364" xr:uid="{00000000-0005-0000-0000-000064010000}"/>
    <cellStyle name="Total 2 3 2 2" xfId="943" xr:uid="{98A565A8-D36A-4BE8-B5F4-DE034446E48E}"/>
    <cellStyle name="Total 2 3 2 2 10" xfId="5057" xr:uid="{18ED24AF-2049-4C09-9B66-DB9E3238C7AE}"/>
    <cellStyle name="Total 2 3 2 2 2" xfId="1828" xr:uid="{1914D4DD-9E02-48FC-B3BA-4E79DF7301B2}"/>
    <cellStyle name="Total 2 3 2 2 2 2" xfId="3717" xr:uid="{69E18210-E19D-41CD-80A5-53F7A6A25D8B}"/>
    <cellStyle name="Total 2 3 2 2 2 2 2" xfId="5923" xr:uid="{D6BB89B4-E014-4C20-8D30-F714FF36AFAF}"/>
    <cellStyle name="Total 2 3 2 2 2 2 3" xfId="6698" xr:uid="{82EF2135-3FDE-48AB-9710-706F89810E77}"/>
    <cellStyle name="Total 2 3 2 2 2 3" xfId="4434" xr:uid="{4D168A8A-1A6C-4015-A9BA-8809BA3632A3}"/>
    <cellStyle name="Total 2 3 2 2 2 3 2" xfId="6367" xr:uid="{5093DA7B-6E3C-4A3B-8389-60ECE00B0F69}"/>
    <cellStyle name="Total 2 3 2 2 2 3 3" xfId="5088" xr:uid="{5B621C2B-537A-457F-888F-047B20F9F785}"/>
    <cellStyle name="Total 2 3 2 2 2 4" xfId="5978" xr:uid="{544D7F06-D574-4059-B482-3347D127718C}"/>
    <cellStyle name="Total 2 3 2 2 3" xfId="2266" xr:uid="{F040FA4E-0444-420F-BBC4-F6B7628D69EA}"/>
    <cellStyle name="Total 2 3 2 2 3 2" xfId="4155" xr:uid="{EDD4458B-C623-4636-B605-88121F824ED0}"/>
    <cellStyle name="Total 2 3 2 2 3 2 2" xfId="6088" xr:uid="{215377E0-83C5-4E59-A54B-F339F5AE3DF1}"/>
    <cellStyle name="Total 2 3 2 2 3 2 3" xfId="5998" xr:uid="{434292D6-C275-449F-8C77-45AC02E3B577}"/>
    <cellStyle name="Total 2 3 2 2 3 3" xfId="4555" xr:uid="{AFD7271B-5BB9-44B9-BC2A-CD21A2A60820}"/>
    <cellStyle name="Total 2 3 2 2 3 3 2" xfId="6488" xr:uid="{AFFF63A0-4493-4AED-BC3C-601E492296CE}"/>
    <cellStyle name="Total 2 3 2 2 3 3 3" xfId="5577" xr:uid="{EC006437-8479-46BD-A019-40B117C00722}"/>
    <cellStyle name="Total 2 3 2 2 3 4" xfId="5289" xr:uid="{845C335C-95C5-4C9E-8DD5-F85F3758E9F4}"/>
    <cellStyle name="Total 2 3 2 2 3 5" xfId="6861" xr:uid="{7B952139-4453-4B13-93F7-443D578BF790}"/>
    <cellStyle name="Total 2 3 2 2 4" xfId="1604" xr:uid="{D74763D7-CEDC-4F75-8A2A-75FD88DFFC54}"/>
    <cellStyle name="Total 2 3 2 2 4 2" xfId="3493" xr:uid="{BE9E87BB-982A-42D7-8584-B64DE10DF94B}"/>
    <cellStyle name="Total 2 3 2 2 4 2 2" xfId="5835" xr:uid="{AF70FAF9-32A4-4727-A698-F6E77CD2F025}"/>
    <cellStyle name="Total 2 3 2 2 4 2 3" xfId="4857" xr:uid="{41720316-F423-4264-B8D8-674F7D8B93EB}"/>
    <cellStyle name="Total 2 3 2 2 4 3" xfId="4379" xr:uid="{CED877A0-43A6-46BF-A827-F4DDC9033150}"/>
    <cellStyle name="Total 2 3 2 2 4 3 2" xfId="6312" xr:uid="{C7E0BDA4-EAB1-47D6-9E2D-2D0F623EA3AD}"/>
    <cellStyle name="Total 2 3 2 2 4 3 3" xfId="4883" xr:uid="{F84BFEA9-67B9-46D9-AB52-3B5823A1DAB3}"/>
    <cellStyle name="Total 2 3 2 2 4 4" xfId="5049" xr:uid="{6452D1FD-3508-49D1-84E6-7BD61AE634F2}"/>
    <cellStyle name="Total 2 3 2 2 4 5" xfId="5144" xr:uid="{AD1B9F25-628C-486F-A80A-A636B40CB5EA}"/>
    <cellStyle name="Total 2 3 2 2 5" xfId="2379" xr:uid="{060AB6E9-5B76-478C-858E-036885289C42}"/>
    <cellStyle name="Total 2 3 2 2 5 2" xfId="4261" xr:uid="{7499F87A-3A2E-41E3-A5E4-6755B2579EF3}"/>
    <cellStyle name="Total 2 3 2 2 5 2 2" xfId="6194" xr:uid="{A9C05A80-EB5D-47E9-848D-DBC804B82B89}"/>
    <cellStyle name="Total 2 3 2 2 5 2 3" xfId="6713" xr:uid="{A2FA6C38-7D28-4492-92CB-A739CC604E3F}"/>
    <cellStyle name="Total 2 3 2 2 5 3" xfId="2410" xr:uid="{9A3727BB-799B-4EAF-A8CC-66BC5B83A657}"/>
    <cellStyle name="Total 2 3 2 2 5 3 2" xfId="5428" xr:uid="{6D338128-028F-4427-908E-DFCFFCDC21AB}"/>
    <cellStyle name="Total 2 3 2 2 5 3 3" xfId="446" xr:uid="{81C21FEE-437D-4C42-AE97-127D151912EB}"/>
    <cellStyle name="Total 2 3 2 2 5 4" xfId="5397" xr:uid="{5214EA57-003B-4695-9966-91A6E7B09572}"/>
    <cellStyle name="Total 2 3 2 2 5 5" xfId="6859" xr:uid="{8557ACB0-B336-4E86-A277-01BC2B1544F8}"/>
    <cellStyle name="Total 2 3 2 2 6" xfId="2306" xr:uid="{69EF3446-F81C-44C2-9810-9D2033A12CAA}"/>
    <cellStyle name="Total 2 3 2 2 6 2" xfId="4192" xr:uid="{7BB15312-8018-4006-A939-02BC07AA84A0}"/>
    <cellStyle name="Total 2 3 2 2 6 2 2" xfId="6125" xr:uid="{BF84B493-3A1B-4896-859B-E14139EE2CD8}"/>
    <cellStyle name="Total 2 3 2 2 6 2 3" xfId="4694" xr:uid="{50B2289E-ADF4-4B05-AC12-A65B541D5DF2}"/>
    <cellStyle name="Total 2 3 2 2 6 3" xfId="4412" xr:uid="{A443E111-FA1F-4D6F-B616-6ED6DD2DC454}"/>
    <cellStyle name="Total 2 3 2 2 6 3 2" xfId="6345" xr:uid="{0FF4780C-DC7B-4784-A368-84A80B215C59}"/>
    <cellStyle name="Total 2 3 2 2 6 3 3" xfId="5866" xr:uid="{33FED5D4-0757-4385-A0AB-DB160A307BCF}"/>
    <cellStyle name="Total 2 3 2 2 6 4" xfId="5326" xr:uid="{96EBA8F1-5116-4099-9759-E53B1A7943D6}"/>
    <cellStyle name="Total 2 3 2 2 6 5" xfId="5075" xr:uid="{C05AE7FC-15C0-428A-B7FC-20C24A6E2D9F}"/>
    <cellStyle name="Total 2 3 2 2 7" xfId="4460" xr:uid="{06C2CE14-34E7-4722-A033-93336879F7AF}"/>
    <cellStyle name="Total 2 3 2 2 7 2" xfId="6393" xr:uid="{2CB4A062-0A1D-4340-B4FD-0B55DE4FF636}"/>
    <cellStyle name="Total 2 3 2 2 7 3" xfId="4809" xr:uid="{BD80030A-39F0-4827-8C95-51BD67DEF0CF}"/>
    <cellStyle name="Total 2 3 2 2 8" xfId="2648" xr:uid="{E976E8A1-0A17-4647-B902-94399691E425}"/>
    <cellStyle name="Total 2 3 2 2 8 2" xfId="5530" xr:uid="{D60EFB4E-2AD7-48B9-8785-742C2F0BE085}"/>
    <cellStyle name="Total 2 3 2 2 8 3" xfId="5553" xr:uid="{B671505D-7B41-4358-87E4-A3A555A4E720}"/>
    <cellStyle name="Total 2 3 2 2 9" xfId="5583" xr:uid="{D3A37AA9-5E00-4BE7-942C-25B76262AF99}"/>
    <cellStyle name="Total 2 3 2 3" xfId="2217" xr:uid="{72C17F64-D499-4BEA-9AFA-E827CEF35439}"/>
    <cellStyle name="Total 2 3 2 3 2" xfId="4106" xr:uid="{1627CB3E-7C6C-490D-B919-F638E99CF2DC}"/>
    <cellStyle name="Total 2 3 2 3 2 2" xfId="6039" xr:uid="{DFB50811-95AA-403C-A2DE-101AA83C2989}"/>
    <cellStyle name="Total 2 3 2 3 2 3" xfId="4752" xr:uid="{7F195046-7C7E-4491-B016-8EE9BF05C84A}"/>
    <cellStyle name="Total 2 3 2 3 3" xfId="4413" xr:uid="{4BD8583D-F116-46D3-AE60-DA6CB5104661}"/>
    <cellStyle name="Total 2 3 2 3 3 2" xfId="6346" xr:uid="{B645961D-B9E6-44FB-8173-BC9A25785B53}"/>
    <cellStyle name="Total 2 3 2 3 3 3" xfId="6621" xr:uid="{3A1FA59F-0321-40BC-A1AD-03E83A8CA365}"/>
    <cellStyle name="Total 2 3 2 3 4" xfId="5240" xr:uid="{DAEC8A5C-8FE3-47BA-BACF-00D2DF9A0ABF}"/>
    <cellStyle name="Total 2 3 2 3 5" xfId="6775" xr:uid="{B9841699-4F97-4D47-B770-A5718A0B4302}"/>
    <cellStyle name="Total 2 3 2 4" xfId="1369" xr:uid="{25076716-02EF-45A1-9BB5-B0B5C23CD078}"/>
    <cellStyle name="Total 2 3 2 4 2" xfId="3258" xr:uid="{8693B0A7-FC4B-498C-9144-5E03F3492BFF}"/>
    <cellStyle name="Total 2 3 2 4 2 2" xfId="5725" xr:uid="{DB243C58-510A-43E8-B119-82FDE533E39C}"/>
    <cellStyle name="Total 2 3 2 4 2 3" xfId="5563" xr:uid="{6DF26F8B-3071-404C-9A29-A18AC62AF193}"/>
    <cellStyle name="Total 2 3 2 4 3" xfId="4545" xr:uid="{3A9BB395-52C5-47F4-ADCB-D2F65DF19668}"/>
    <cellStyle name="Total 2 3 2 4 3 2" xfId="6478" xr:uid="{EEFF4D57-2325-4173-97A4-9DDF3479350B}"/>
    <cellStyle name="Total 2 3 2 4 3 3" xfId="5987" xr:uid="{5D434750-0BB5-4B97-945C-895B1C95D3A4}"/>
    <cellStyle name="Total 2 3 2 4 4" xfId="4946" xr:uid="{6091EB44-D345-4E76-80DA-3898850E8DC3}"/>
    <cellStyle name="Total 2 3 2 4 5" xfId="5956" xr:uid="{E9CEBE86-F024-4EBB-A426-5F1F12C15B54}"/>
    <cellStyle name="Total 2 3 2 5" xfId="2229" xr:uid="{3F63F322-D699-488C-AC0F-2C58BC476472}"/>
    <cellStyle name="Total 2 3 2 5 2" xfId="4118" xr:uid="{E49AC663-A000-468C-BF9E-BB6B34151353}"/>
    <cellStyle name="Total 2 3 2 5 2 2" xfId="6051" xr:uid="{7814995F-52C5-4F96-B219-27E1A210D915}"/>
    <cellStyle name="Total 2 3 2 5 2 3" xfId="5968" xr:uid="{C7A2E0AA-A956-49A7-A2A7-557452BBC437}"/>
    <cellStyle name="Total 2 3 2 5 3" xfId="4332" xr:uid="{4E0B120A-8C5D-44C3-8D45-ECB1C3C96C39}"/>
    <cellStyle name="Total 2 3 2 5 3 2" xfId="6265" xr:uid="{C39287BD-7267-49F2-A5C8-30A623956BA5}"/>
    <cellStyle name="Total 2 3 2 5 3 3" xfId="5003" xr:uid="{52A69FE0-1F3B-4CF7-BF3E-C28F51568852}"/>
    <cellStyle name="Total 2 3 2 5 4" xfId="5252" xr:uid="{F8B5A40A-76A2-4390-BAF3-B26273E8A8DB}"/>
    <cellStyle name="Total 2 3 2 5 5" xfId="6844" xr:uid="{AA4FC239-EDEB-4B9F-B1A2-B8F53B5012B8}"/>
    <cellStyle name="Total 2 3 2 6" xfId="2611" xr:uid="{664D43BC-C211-41EB-980A-807DDC58292D}"/>
    <cellStyle name="Total 2 3 2 6 2" xfId="5516" xr:uid="{FCC284D8-9E8C-454E-89FD-E26EDD7680CA}"/>
    <cellStyle name="Total 2 3 2 6 3" xfId="6644" xr:uid="{A8236342-54C8-4A8F-A873-6B92ED90D9BC}"/>
    <cellStyle name="Total 2 3 2 7" xfId="4360" xr:uid="{535482D5-84B1-4697-8161-10C14EB21701}"/>
    <cellStyle name="Total 2 3 2 7 2" xfId="6293" xr:uid="{4033A3D8-FBE2-4EC8-8A2B-74AEE4E00293}"/>
    <cellStyle name="Total 2 3 2 7 3" xfId="5942" xr:uid="{3367BA24-D965-4847-8ECA-1318B182AE26}"/>
    <cellStyle name="Total 2 3 2 8" xfId="5708" xr:uid="{953EC84D-9C49-431B-BD20-4B572F2C9545}"/>
    <cellStyle name="Total 2 3 3" xfId="245" xr:uid="{00000000-0005-0000-0000-000065010000}"/>
    <cellStyle name="Total 2 3 3 2" xfId="937" xr:uid="{1167B481-6423-476E-9975-1C71EF8AF06B}"/>
    <cellStyle name="Total 2 3 3 2 10" xfId="5470" xr:uid="{F9716FD6-4CF7-4A88-B016-A07A4653D258}"/>
    <cellStyle name="Total 2 3 3 2 2" xfId="1822" xr:uid="{CBF47A27-ACEE-4B99-A4D7-CC45AA1767B9}"/>
    <cellStyle name="Total 2 3 3 2 2 2" xfId="3711" xr:uid="{8C8D6111-CCF9-4AAB-AF42-A2D0DBAA3B0F}"/>
    <cellStyle name="Total 2 3 3 2 2 2 2" xfId="5917" xr:uid="{BD0850BE-2072-42FC-913D-0FB2EE12489D}"/>
    <cellStyle name="Total 2 3 3 2 2 2 3" xfId="5620" xr:uid="{E3790044-4C12-4037-AC48-507C9F01E5C8}"/>
    <cellStyle name="Total 2 3 3 2 2 3" xfId="4369" xr:uid="{8ACBAD64-BD85-419B-86B1-B2E735612427}"/>
    <cellStyle name="Total 2 3 3 2 2 3 2" xfId="6302" xr:uid="{9E758695-ACAD-411F-AD72-AE939A01B132}"/>
    <cellStyle name="Total 2 3 3 2 2 3 3" xfId="4778" xr:uid="{646D6832-14D4-4678-8E14-5F7B67986446}"/>
    <cellStyle name="Total 2 3 3 2 2 4" xfId="4853" xr:uid="{1E1CFD75-09CF-4AED-9571-02BCFBB02234}"/>
    <cellStyle name="Total 2 3 3 2 3" xfId="2342" xr:uid="{D01134A0-E742-4DE4-A9C5-68BFA9B0594E}"/>
    <cellStyle name="Total 2 3 3 2 3 2" xfId="4227" xr:uid="{29AC8CE1-4509-4325-93F5-89017C465BC2}"/>
    <cellStyle name="Total 2 3 3 2 3 2 2" xfId="6160" xr:uid="{16A96B5B-730E-4FC3-98B5-61577E30B91C}"/>
    <cellStyle name="Total 2 3 3 2 3 2 3" xfId="5466" xr:uid="{FCCC943A-C7E7-4155-B95B-B304A6CBCCB3}"/>
    <cellStyle name="Total 2 3 3 2 3 3" xfId="4336" xr:uid="{77E2DCA5-59E0-4C69-9394-9A93C9261F64}"/>
    <cellStyle name="Total 2 3 3 2 3 3 2" xfId="6269" xr:uid="{48069058-DA03-47C4-8BCF-EA876BA13A72}"/>
    <cellStyle name="Total 2 3 3 2 3 3 3" xfId="5938" xr:uid="{657A4ED4-58D6-4308-A77D-825E2A723F44}"/>
    <cellStyle name="Total 2 3 3 2 3 4" xfId="5361" xr:uid="{C2667EA2-12D2-4CBB-A1A9-B4C814D9F80D}"/>
    <cellStyle name="Total 2 3 3 2 3 5" xfId="6850" xr:uid="{98D048AB-20E4-40C3-9FCE-CFEEE241952D}"/>
    <cellStyle name="Total 2 3 3 2 4" xfId="2355" xr:uid="{513AA710-C487-4BE3-A06D-E977C53CB1CD}"/>
    <cellStyle name="Total 2 3 3 2 4 2" xfId="4240" xr:uid="{247ED2ED-3E40-41AE-BECA-9FACB425B67E}"/>
    <cellStyle name="Total 2 3 3 2 4 2 2" xfId="6173" xr:uid="{7278417E-DCD7-42C3-AA55-73C8E5A007ED}"/>
    <cellStyle name="Total 2 3 3 2 4 2 3" xfId="4700" xr:uid="{38F04283-D867-4543-BFA7-A4C9463C4F6E}"/>
    <cellStyle name="Total 2 3 3 2 4 3" xfId="4553" xr:uid="{8E062648-5898-43DE-ABBF-A2B4B31675F9}"/>
    <cellStyle name="Total 2 3 3 2 4 3 2" xfId="6486" xr:uid="{DC1231CD-59AD-47BC-A76A-155EEF25BA4D}"/>
    <cellStyle name="Total 2 3 3 2 4 3 3" xfId="5962" xr:uid="{F5D69BF9-F48F-4BC8-B716-D0B079710350}"/>
    <cellStyle name="Total 2 3 3 2 4 4" xfId="5374" xr:uid="{9618DA46-F825-488B-916F-E81FD0294BC4}"/>
    <cellStyle name="Total 2 3 3 2 4 5" xfId="6870" xr:uid="{F585E841-5DAA-4BB4-A644-D76496D556D7}"/>
    <cellStyle name="Total 2 3 3 2 5" xfId="2252" xr:uid="{AB152FEF-B3B9-4154-9297-205E8BFE85D7}"/>
    <cellStyle name="Total 2 3 3 2 5 2" xfId="4141" xr:uid="{F350623C-D602-4163-AD3E-90D2F9C86895}"/>
    <cellStyle name="Total 2 3 3 2 5 2 2" xfId="6074" xr:uid="{1FCD0AA1-DE40-4454-9532-454DCD9023CD}"/>
    <cellStyle name="Total 2 3 3 2 5 2 3" xfId="5883" xr:uid="{2362CCB8-E06A-46A3-9053-3556DA5F216F}"/>
    <cellStyle name="Total 2 3 3 2 5 3" xfId="4523" xr:uid="{26F3BEEB-930F-4C6D-B753-1E8A5859DBBA}"/>
    <cellStyle name="Total 2 3 3 2 5 3 2" xfId="6456" xr:uid="{23B23F72-F928-44D0-93BB-1EAE99A5A989}"/>
    <cellStyle name="Total 2 3 3 2 5 3 3" xfId="6668" xr:uid="{01E50166-80F2-4A91-9F0A-B64C256FCD92}"/>
    <cellStyle name="Total 2 3 3 2 5 4" xfId="5275" xr:uid="{AD93ECE0-B489-4A03-8891-5D77D5DEB545}"/>
    <cellStyle name="Total 2 3 3 2 5 5" xfId="5690" xr:uid="{9EB49122-FDFE-4C8C-9BB0-28A5DA137201}"/>
    <cellStyle name="Total 2 3 3 2 6" xfId="1374" xr:uid="{46FA0050-A891-4C45-9A15-A28308F50121}"/>
    <cellStyle name="Total 2 3 3 2 6 2" xfId="3263" xr:uid="{8EE36195-ED63-4863-8A35-5828E1A07E79}"/>
    <cellStyle name="Total 2 3 3 2 6 2 2" xfId="5730" xr:uid="{8247AEB7-4C70-4935-99D6-5CC9563D3EAB}"/>
    <cellStyle name="Total 2 3 3 2 6 2 3" xfId="6741" xr:uid="{E07180F7-F9A9-4927-B948-49607718272D}"/>
    <cellStyle name="Total 2 3 3 2 6 3" xfId="4601" xr:uid="{322EEECB-6096-42BB-A0B6-6D34D198DBB8}"/>
    <cellStyle name="Total 2 3 3 2 6 3 2" xfId="6534" xr:uid="{0068C6C4-3D89-4723-B2D3-9C2A4F9206BF}"/>
    <cellStyle name="Total 2 3 3 2 6 3 3" xfId="5628" xr:uid="{A3B524FB-9DCD-4D2C-AC96-990906FE1B24}"/>
    <cellStyle name="Total 2 3 3 2 6 4" xfId="4951" xr:uid="{E0E46EF6-DCC1-4BC1-BD2C-EAA6E4225B65}"/>
    <cellStyle name="Total 2 3 3 2 6 5" xfId="6630" xr:uid="{2933176D-98DE-492F-B920-1C24CC069974}"/>
    <cellStyle name="Total 2 3 3 2 7" xfId="4583" xr:uid="{BDCB6CFD-356C-4044-BE2D-3ED136A772C0}"/>
    <cellStyle name="Total 2 3 3 2 7 2" xfId="6516" xr:uid="{71CC6E1E-0B83-4705-B0F8-EC0E6EAE6220}"/>
    <cellStyle name="Total 2 3 3 2 7 3" xfId="628" xr:uid="{E96FCF22-D9C7-46B9-8844-725AFBD9B9B9}"/>
    <cellStyle name="Total 2 3 3 2 8" xfId="4404" xr:uid="{C9CEC042-DD50-4700-ABDC-5248737BCA74}"/>
    <cellStyle name="Total 2 3 3 2 8 2" xfId="6337" xr:uid="{A7744711-EA30-4175-84F1-A4AF254580BF}"/>
    <cellStyle name="Total 2 3 3 2 8 3" xfId="4697" xr:uid="{C6AEC684-7A12-4EFE-9927-086B601A3D5D}"/>
    <cellStyle name="Total 2 3 3 2 9" xfId="5210" xr:uid="{C14F9C97-D03A-488B-8F25-C7FAA7B65094}"/>
    <cellStyle name="Total 2 3 3 3" xfId="1386" xr:uid="{2C694B11-0EF2-4525-ADE4-6C4E6ACF1BD0}"/>
    <cellStyle name="Total 2 3 3 3 2" xfId="3275" xr:uid="{9D5646C0-0E85-4F41-9B2A-1E07AD478DE2}"/>
    <cellStyle name="Total 2 3 3 3 2 2" xfId="5742" xr:uid="{B10971D1-D54C-4069-A98B-18475DC6A7DD}"/>
    <cellStyle name="Total 2 3 3 3 2 3" xfId="5900" xr:uid="{6DC15264-866F-42A5-AC9B-BD4D89112863}"/>
    <cellStyle name="Total 2 3 3 3 3" xfId="4525" xr:uid="{C9600587-27C1-4EFD-A9EE-66ABABBC4751}"/>
    <cellStyle name="Total 2 3 3 3 3 2" xfId="6458" xr:uid="{1517F375-2842-44C8-8F7F-477D00FA39C4}"/>
    <cellStyle name="Total 2 3 3 3 3 3" xfId="5035" xr:uid="{A1709A7F-7C1A-4489-ADB3-C4F15364EAB8}"/>
    <cellStyle name="Total 2 3 3 3 4" xfId="4963" xr:uid="{3AED8AB1-6B6F-4686-BDF7-0731082A0996}"/>
    <cellStyle name="Total 2 3 3 3 5" xfId="4990" xr:uid="{3EF99755-384C-4639-B978-B41D59BDDC16}"/>
    <cellStyle name="Total 2 3 3 4" xfId="2322" xr:uid="{B1E0096A-1F87-466A-BF2A-D8E61F2E2C5E}"/>
    <cellStyle name="Total 2 3 3 4 2" xfId="4207" xr:uid="{21335CFA-BEF8-42E9-95B1-DDB9F3AFB1AA}"/>
    <cellStyle name="Total 2 3 3 4 2 2" xfId="6140" xr:uid="{676B7913-9B10-4FEA-9255-ED8CC7E3C15C}"/>
    <cellStyle name="Total 2 3 3 4 2 3" xfId="5072" xr:uid="{006F8B63-26CE-4195-94D2-629CFF4A4E26}"/>
    <cellStyle name="Total 2 3 3 4 3" xfId="4589" xr:uid="{51855715-85FE-43F1-B01C-7887746E919A}"/>
    <cellStyle name="Total 2 3 3 4 3 2" xfId="6522" xr:uid="{47440628-B03D-4AC3-9082-596955A87E79}"/>
    <cellStyle name="Total 2 3 3 4 3 3" xfId="4823" xr:uid="{5902DFA9-F88A-442C-A89A-0D65CE5FE8C6}"/>
    <cellStyle name="Total 2 3 3 4 4" xfId="5341" xr:uid="{413F80B7-CEC8-4312-A718-3D63FC2C9F6D}"/>
    <cellStyle name="Total 2 3 3 4 5" xfId="6846" xr:uid="{22E87E55-B330-4F8E-BEB6-FDFA5DF36D92}"/>
    <cellStyle name="Total 2 3 3 5" xfId="2210" xr:uid="{1EB94925-12ED-479D-BFB4-359764F8DB24}"/>
    <cellStyle name="Total 2 3 3 5 2" xfId="4099" xr:uid="{0EE18934-56D8-43E3-9AE9-FC6EFCD7CD4D}"/>
    <cellStyle name="Total 2 3 3 5 2 2" xfId="6032" xr:uid="{EBC3ACFA-1F26-417E-9CB7-65DA8C9A3EC0}"/>
    <cellStyle name="Total 2 3 3 5 2 3" xfId="5130" xr:uid="{E2D87DC6-7693-48BC-961E-04FF09702FC1}"/>
    <cellStyle name="Total 2 3 3 5 3" xfId="4574" xr:uid="{C6AA6988-4320-4503-9AA7-B6D908F5A5BA}"/>
    <cellStyle name="Total 2 3 3 5 3 2" xfId="6507" xr:uid="{B95E0FF3-23A5-4A03-9041-B31A1A928505}"/>
    <cellStyle name="Total 2 3 3 5 3 3" xfId="467" xr:uid="{5FFA97AC-D5D1-4239-AB7C-CD2C28C67DAF}"/>
    <cellStyle name="Total 2 3 3 5 4" xfId="5233" xr:uid="{E41C54A7-A403-4EE2-A371-674AD8215E7C}"/>
    <cellStyle name="Total 2 3 3 5 5" xfId="5547" xr:uid="{319FF0EF-3C7A-4409-AE2C-1B9D988C8120}"/>
    <cellStyle name="Total 2 3 3 6" xfId="2528" xr:uid="{142FAC48-FD4C-4777-B97A-DE3120E1EC27}"/>
    <cellStyle name="Total 2 3 3 6 2" xfId="5485" xr:uid="{999F6613-783B-41FB-B017-56173D1F516C}"/>
    <cellStyle name="Total 2 3 3 6 3" xfId="5902" xr:uid="{912FA796-5087-431D-B060-5F3CBB4C83ED}"/>
    <cellStyle name="Total 2 3 3 7" xfId="2405" xr:uid="{72715C04-49BD-4F2D-A74C-C52624336E53}"/>
    <cellStyle name="Total 2 3 3 7 2" xfId="5423" xr:uid="{73907168-6837-484F-8336-7F7E3F00DF42}"/>
    <cellStyle name="Total 2 3 3 7 3" xfId="5831" xr:uid="{894DF83F-3DB1-4F7F-9042-1ED743D54032}"/>
    <cellStyle name="Total 2 3 3 8" xfId="435" xr:uid="{5D71D89B-0470-46F3-9FB1-9CB97A83B398}"/>
    <cellStyle name="Total 2 3 4" xfId="879" xr:uid="{13E3A50B-24A4-4C70-9ED2-0665F39EEE31}"/>
    <cellStyle name="Total 2 3 4 10" xfId="4807" xr:uid="{A8D16E25-2118-4CAC-8318-7CA601F5F9B7}"/>
    <cellStyle name="Total 2 3 4 2" xfId="1765" xr:uid="{760E50A7-4FDA-456C-8096-670323F2030B}"/>
    <cellStyle name="Total 2 3 4 2 2" xfId="3654" xr:uid="{CEFCD0E8-3BF0-4372-89A5-BE2457779F45}"/>
    <cellStyle name="Total 2 3 4 2 2 2" xfId="5892" xr:uid="{29539335-AF15-42EA-A445-C3ECDC97B646}"/>
    <cellStyle name="Total 2 3 4 2 2 3" xfId="5193" xr:uid="{AC69E2EF-3633-44EE-94B6-96FE419E89D8}"/>
    <cellStyle name="Total 2 3 4 2 3" xfId="4573" xr:uid="{A75B92E5-CF49-41F6-A2DB-7EA178A069AA}"/>
    <cellStyle name="Total 2 3 4 2 3 2" xfId="6506" xr:uid="{749C81AE-26DB-48B5-978B-9F25150C9C16}"/>
    <cellStyle name="Total 2 3 4 2 3 3" xfId="5486" xr:uid="{A3EC588A-E6B1-44B2-BB46-FE42AA1C8659}"/>
    <cellStyle name="Total 2 3 4 2 4" xfId="5489" xr:uid="{6AECF1A6-CECE-4A57-88B2-2C164C2E727D}"/>
    <cellStyle name="Total 2 3 4 3" xfId="2248" xr:uid="{6105D99E-70F4-4BD8-B59D-E6B6DC7631F5}"/>
    <cellStyle name="Total 2 3 4 3 2" xfId="4137" xr:uid="{B495C185-E5BF-46B9-BFBC-EC4B63328B44}"/>
    <cellStyle name="Total 2 3 4 3 2 2" xfId="6070" xr:uid="{0EE261A1-983E-4F0C-B385-D58E49274B86}"/>
    <cellStyle name="Total 2 3 4 3 2 3" xfId="5876" xr:uid="{7E254E17-7FF6-48DB-AA01-D2019A41AA92}"/>
    <cellStyle name="Total 2 3 4 3 3" xfId="4614" xr:uid="{BE271F11-BE6F-437B-B372-1E0E1F931A61}"/>
    <cellStyle name="Total 2 3 4 3 3 2" xfId="6547" xr:uid="{2C7E064A-E0B3-448C-9E51-2754BFD2CC63}"/>
    <cellStyle name="Total 2 3 4 3 3 3" xfId="5131" xr:uid="{F27EE139-5D97-4CC5-9265-9C23106A690F}"/>
    <cellStyle name="Total 2 3 4 3 4" xfId="5271" xr:uid="{D546C435-EDB8-4582-BEDC-089F5EB40F1C}"/>
    <cellStyle name="Total 2 3 4 3 5" xfId="6881" xr:uid="{218C184B-609C-4E9C-ABFB-96645028B473}"/>
    <cellStyle name="Total 2 3 4 4" xfId="2277" xr:uid="{1A8FEB72-BBD1-4951-8DF6-586FF25E8B67}"/>
    <cellStyle name="Total 2 3 4 4 2" xfId="4165" xr:uid="{596BAA59-7FF7-41E7-A571-C3FADF82D385}"/>
    <cellStyle name="Total 2 3 4 4 2 2" xfId="6098" xr:uid="{3891F6CA-2DAE-4C9B-8F20-0248A59DCD62}"/>
    <cellStyle name="Total 2 3 4 4 2 3" xfId="6722" xr:uid="{EAA4DC40-1321-4505-A5A4-8346A30367B9}"/>
    <cellStyle name="Total 2 3 4 4 3" xfId="4337" xr:uid="{C7294255-8A1C-4DDD-9396-E359E7B8F92D}"/>
    <cellStyle name="Total 2 3 4 4 3 2" xfId="6270" xr:uid="{CF9BD7FC-0E07-4144-807D-089CE9A9E0D1}"/>
    <cellStyle name="Total 2 3 4 4 3 3" xfId="5585" xr:uid="{B140A9C9-0296-4A8E-9B98-4D8FCAE85AB6}"/>
    <cellStyle name="Total 2 3 4 4 4" xfId="5299" xr:uid="{A7327D6A-3330-4325-9277-9B25A1054CE2}"/>
    <cellStyle name="Total 2 3 4 4 5" xfId="6769" xr:uid="{942667B1-7729-43DC-9910-9D2F40213322}"/>
    <cellStyle name="Total 2 3 4 5" xfId="2344" xr:uid="{D85AA9D5-A596-4F1C-8D61-3548E7D67149}"/>
    <cellStyle name="Total 2 3 4 5 2" xfId="4229" xr:uid="{F31163AF-F21C-4D40-8527-0F3D8AAB8743}"/>
    <cellStyle name="Total 2 3 4 5 2 2" xfId="6162" xr:uid="{B99C8B24-EAC8-420F-8987-6806EE91C190}"/>
    <cellStyle name="Total 2 3 4 5 2 3" xfId="5656" xr:uid="{AEC95BA1-0564-46B0-BA7D-73266A216B81}"/>
    <cellStyle name="Total 2 3 4 5 3" xfId="2412" xr:uid="{BC820618-267A-4DDC-9893-F7059E2D9E83}"/>
    <cellStyle name="Total 2 3 4 5 3 2" xfId="5430" xr:uid="{08BC0DB5-50B1-4170-BE57-77BC1332D8E5}"/>
    <cellStyle name="Total 2 3 4 5 3 3" xfId="5608" xr:uid="{9CAF4919-5B0D-4655-AC79-19C2000ED0B1}"/>
    <cellStyle name="Total 2 3 4 5 4" xfId="5363" xr:uid="{0B695860-2CA5-45EC-8E4E-80983B0BFC81}"/>
    <cellStyle name="Total 2 3 4 5 5" xfId="4930" xr:uid="{34ADD188-578E-4486-B835-FB3B3836B640}"/>
    <cellStyle name="Total 2 3 4 6" xfId="2265" xr:uid="{98A47549-9753-48FA-B553-D3AF7F1AA757}"/>
    <cellStyle name="Total 2 3 4 6 2" xfId="4154" xr:uid="{5D5F4533-06A0-4022-977E-271989497D11}"/>
    <cellStyle name="Total 2 3 4 6 2 2" xfId="6087" xr:uid="{2C76FD3B-520F-4EFE-BD29-ABD4815F655A}"/>
    <cellStyle name="Total 2 3 4 6 2 3" xfId="4814" xr:uid="{68FD90ED-4948-41C1-AA66-B801611C4A1C}"/>
    <cellStyle name="Total 2 3 4 6 3" xfId="4419" xr:uid="{0ACC1CB0-502E-4566-92A8-1D6568784E86}"/>
    <cellStyle name="Total 2 3 4 6 3 2" xfId="6352" xr:uid="{672AC08E-D83E-49C0-97B7-DBC91A063631}"/>
    <cellStyle name="Total 2 3 4 6 3 3" xfId="4820" xr:uid="{FC116F15-5518-4FDA-92D2-935B0A5882D0}"/>
    <cellStyle name="Total 2 3 4 6 4" xfId="5288" xr:uid="{F03EBCC3-5885-4AF3-812C-6DE2D253C9E5}"/>
    <cellStyle name="Total 2 3 4 6 5" xfId="6832" xr:uid="{9639D616-8AAC-49DC-8A08-B2868AC81EE6}"/>
    <cellStyle name="Total 2 3 4 7" xfId="4307" xr:uid="{881A39A1-78F6-4C91-A73F-6E1A9FD704B7}"/>
    <cellStyle name="Total 2 3 4 7 2" xfId="6240" xr:uid="{19EE6CE3-AAD2-4A54-8C20-DA48DE53C0E1}"/>
    <cellStyle name="Total 2 3 4 7 3" xfId="5225" xr:uid="{D75C564F-6E02-4BF7-A754-A02BE298D295}"/>
    <cellStyle name="Total 2 3 4 8" xfId="2592" xr:uid="{127707FA-4135-4276-8F5D-7FC10B7AFF68}"/>
    <cellStyle name="Total 2 3 4 8 2" xfId="5505" xr:uid="{2C08982B-42B7-47A4-A659-64A81D743992}"/>
    <cellStyle name="Total 2 3 4 8 3" xfId="4880" xr:uid="{6C34CFED-9ACD-4841-81E3-F6B0041C5B90}"/>
    <cellStyle name="Total 2 3 4 9" xfId="5569" xr:uid="{6F7CCE3A-EFD1-4804-A516-A150DA3CA563}"/>
    <cellStyle name="Total 2 3 5" xfId="1552" xr:uid="{138FE0B7-2680-47E5-9864-1251902D25AC}"/>
    <cellStyle name="Total 2 3 5 2" xfId="3441" xr:uid="{35A30C64-B57D-48E5-AE66-79A115D2F886}"/>
    <cellStyle name="Total 2 3 5 2 2" xfId="5817" xr:uid="{A9CCC752-AD0C-47F6-AB1C-92D897285549}"/>
    <cellStyle name="Total 2 3 5 2 3" xfId="5630" xr:uid="{466DE58C-1E2A-4F3E-8305-CE37ED45989D}"/>
    <cellStyle name="Total 2 3 5 3" xfId="4599" xr:uid="{5C5377DE-2FA2-440F-9F6D-B680722EAA51}"/>
    <cellStyle name="Total 2 3 5 3 2" xfId="6532" xr:uid="{EAE2835B-41A4-49DB-8B69-176CC1BE59D2}"/>
    <cellStyle name="Total 2 3 5 3 3" xfId="5709" xr:uid="{B4A68464-9A2F-47E4-957A-14AD67EB2662}"/>
    <cellStyle name="Total 2 3 5 4" xfId="5028" xr:uid="{F24CAB5F-AE09-4916-9EF8-90DDBB16DB6F}"/>
    <cellStyle name="Total 2 3 5 5" xfId="5511" xr:uid="{D09E2B48-5F53-4227-9379-961E0CBA6A20}"/>
    <cellStyle name="Total 2 3 6" xfId="1389" xr:uid="{E71AF0CA-58BE-4453-9627-254D6966DF06}"/>
    <cellStyle name="Total 2 3 6 2" xfId="3278" xr:uid="{205F50CE-3B76-4B87-9B3E-0686F404D9AA}"/>
    <cellStyle name="Total 2 3 6 2 2" xfId="5745" xr:uid="{17E5A269-6C0F-4779-8F40-9DFA2270864A}"/>
    <cellStyle name="Total 2 3 6 2 3" xfId="4923" xr:uid="{B48A4019-DBB0-409D-BAB7-B1C5E23F98C4}"/>
    <cellStyle name="Total 2 3 6 3" xfId="2414" xr:uid="{8438C220-2586-48D1-83B2-6CDF823952EA}"/>
    <cellStyle name="Total 2 3 6 3 2" xfId="5432" xr:uid="{C70C9EF5-F692-41C0-99A3-9B1E99E203B9}"/>
    <cellStyle name="Total 2 3 6 3 3" xfId="4875" xr:uid="{4A81FF73-D20D-40F1-B81C-C21E62E9BC43}"/>
    <cellStyle name="Total 2 3 6 4" xfId="4966" xr:uid="{65089DFC-0990-4D07-B3BF-99F399FFDA83}"/>
    <cellStyle name="Total 2 3 6 5" xfId="475" xr:uid="{F2CD844B-8467-4324-B3A4-78425C2DA928}"/>
    <cellStyle name="Total 2 3 7" xfId="2349" xr:uid="{82F2F1CA-8D97-4133-9234-C3FA5289E7EC}"/>
    <cellStyle name="Total 2 3 7 2" xfId="4234" xr:uid="{BF6387E1-D4B5-4088-B222-39008091A8BC}"/>
    <cellStyle name="Total 2 3 7 2 2" xfId="6167" xr:uid="{36BE1D0F-7E07-4320-B7CA-9C174F9E54B5}"/>
    <cellStyle name="Total 2 3 7 2 3" xfId="5988" xr:uid="{0A2CA060-2239-4D58-9114-368BDAB005DF}"/>
    <cellStyle name="Total 2 3 7 3" xfId="4355" xr:uid="{B340659E-6046-4D0F-816A-022E092AFF36}"/>
    <cellStyle name="Total 2 3 7 3 2" xfId="6288" xr:uid="{6FB013E7-800D-42EA-88AD-8192B8562026}"/>
    <cellStyle name="Total 2 3 7 3 3" xfId="4824" xr:uid="{D0EF419C-50D6-467D-B411-575038E63442}"/>
    <cellStyle name="Total 2 3 7 4" xfId="5368" xr:uid="{4346C668-6A07-4438-B5EA-24B996114D51}"/>
    <cellStyle name="Total 2 3 7 5" xfId="6838" xr:uid="{87E4B390-CC18-4DFC-95AC-18AB4EA251A2}"/>
    <cellStyle name="Total 2 3 8" xfId="2466" xr:uid="{4CA821B1-1391-42B5-8AF9-B681DC933935}"/>
    <cellStyle name="Total 2 3 8 2" xfId="5464" xr:uid="{5FEAEB90-DC70-4EFC-9E3F-8450A1F9F12F}"/>
    <cellStyle name="Total 2 3 8 3" xfId="4738" xr:uid="{03030E8F-1635-4193-803B-02D1CDF81A34}"/>
    <cellStyle name="Total 2 3 9" xfId="4637" xr:uid="{48A90F6B-918B-4577-8460-DD6E0513A0E4}"/>
    <cellStyle name="Total 2 3 9 2" xfId="6570" xr:uid="{DEC01C65-4DFB-4373-BCA8-17911CDECCA6}"/>
    <cellStyle name="Total 2 3 9 3" xfId="6907" xr:uid="{A9BA9C19-F485-4E9C-B79E-0283C9AD9D9E}"/>
    <cellStyle name="Total 2 4" xfId="153" xr:uid="{00000000-0005-0000-0000-000066010000}"/>
    <cellStyle name="Total 2 4 2" xfId="724" xr:uid="{407B2BE5-C981-4C90-9843-FD9D94608BCA}"/>
    <cellStyle name="Total 2 4 2 10" xfId="6856" xr:uid="{88A1B970-835D-4545-861E-6C8FEA60700E}"/>
    <cellStyle name="Total 2 4 2 2" xfId="1612" xr:uid="{D6A6FF8A-4A55-4AFA-A413-057606951C26}"/>
    <cellStyle name="Total 2 4 2 2 2" xfId="3501" xr:uid="{892F5EBC-CD37-4D2B-AD07-E986A42AA11E}"/>
    <cellStyle name="Total 2 4 2 2 2 2" xfId="5843" xr:uid="{628E4498-A921-498D-B3CB-D9AEECE92A55}"/>
    <cellStyle name="Total 2 4 2 2 2 3" xfId="5599" xr:uid="{00676561-3717-4CEB-B1A9-1957F92E9AA1}"/>
    <cellStyle name="Total 2 4 2 2 3" xfId="4549" xr:uid="{03560154-B139-42C3-8699-BE66D2AB68ED}"/>
    <cellStyle name="Total 2 4 2 2 3 2" xfId="6482" xr:uid="{E361F7C6-850D-492D-9F62-EF08D6226612}"/>
    <cellStyle name="Total 2 4 2 2 3 3" xfId="476" xr:uid="{F53B5B5A-81AB-45C1-8256-AAAF5B030940}"/>
    <cellStyle name="Total 2 4 2 2 4" xfId="5872" xr:uid="{3A653AD1-0CF4-444D-B46C-1080A936A978}"/>
    <cellStyle name="Total 2 4 2 3" xfId="2243" xr:uid="{92998E00-B5F4-443A-A66B-82E8D5527F42}"/>
    <cellStyle name="Total 2 4 2 3 2" xfId="4132" xr:uid="{FFC04EAC-0087-4281-968A-1E1FE00D3D84}"/>
    <cellStyle name="Total 2 4 2 3 2 2" xfId="6065" xr:uid="{876E7AAA-3456-470E-9CC1-88047DB863EB}"/>
    <cellStyle name="Total 2 4 2 3 2 3" xfId="6727" xr:uid="{DF6F18AE-4AD3-49EB-B3F9-F5F8C18B4ABC}"/>
    <cellStyle name="Total 2 4 2 3 3" xfId="4374" xr:uid="{3D261EF6-3E35-4DBB-A719-271AD1663A0D}"/>
    <cellStyle name="Total 2 4 2 3 3 2" xfId="6307" xr:uid="{C8C51773-FC91-4880-9686-76FA8C0204ED}"/>
    <cellStyle name="Total 2 4 2 3 3 3" xfId="5976" xr:uid="{453A4883-1BB4-4A03-91E4-260BE8CD529D}"/>
    <cellStyle name="Total 2 4 2 3 4" xfId="5266" xr:uid="{D9F9B625-28CF-429E-A6FD-1F66218BB86E}"/>
    <cellStyle name="Total 2 4 2 3 5" xfId="4685" xr:uid="{866B602B-8910-4FC8-BFAB-9012ACEAD52B}"/>
    <cellStyle name="Total 2 4 2 4" xfId="2354" xr:uid="{0870773B-D357-4DD5-BA7A-D5DB89D0FBEB}"/>
    <cellStyle name="Total 2 4 2 4 2" xfId="4239" xr:uid="{766B4708-6DA6-4A29-9748-38339703648F}"/>
    <cellStyle name="Total 2 4 2 4 2 2" xfId="6172" xr:uid="{B7D14F0C-B78F-489E-AFCD-E2BCE62E8570}"/>
    <cellStyle name="Total 2 4 2 4 2 3" xfId="5751" xr:uid="{C8B1C95D-9E6A-4019-A672-CD8B1968AABA}"/>
    <cellStyle name="Total 2 4 2 4 3" xfId="4417" xr:uid="{E398F4D9-5A36-4BF7-9AB0-A1EDC1C16FDB}"/>
    <cellStyle name="Total 2 4 2 4 3 2" xfId="6350" xr:uid="{92C57D75-7438-4110-BF37-D4BC07F62ED6}"/>
    <cellStyle name="Total 2 4 2 4 3 3" xfId="5099" xr:uid="{3409C152-5453-4A05-89A3-D3DE38A95ADB}"/>
    <cellStyle name="Total 2 4 2 4 4" xfId="5373" xr:uid="{19AF8C66-3F7E-4300-B51F-20775ECC677A}"/>
    <cellStyle name="Total 2 4 2 4 5" xfId="5153" xr:uid="{49257054-CF8D-4EF3-BFA4-EA32258A36C3}"/>
    <cellStyle name="Total 2 4 2 5" xfId="1611" xr:uid="{4F407909-0150-4D7D-8BB2-60AE2275501E}"/>
    <cellStyle name="Total 2 4 2 5 2" xfId="3500" xr:uid="{12B6C5A9-42F8-4026-AA9F-1F58548CA0A9}"/>
    <cellStyle name="Total 2 4 2 5 2 2" xfId="5842" xr:uid="{8127CEC3-12DE-419D-B18C-505FD79349BD}"/>
    <cellStyle name="Total 2 4 2 5 2 3" xfId="5605" xr:uid="{70FD2783-457F-4141-A412-EB5078C3C589}"/>
    <cellStyle name="Total 2 4 2 5 3" xfId="4410" xr:uid="{DAF1E61C-A969-4D51-8B54-2D70F038046E}"/>
    <cellStyle name="Total 2 4 2 5 3 2" xfId="6343" xr:uid="{D2C35520-10A3-4582-B4FF-849BABBC1CDA}"/>
    <cellStyle name="Total 2 4 2 5 3 3" xfId="4843" xr:uid="{AD852A9B-6F23-4517-930C-D0CA22564C48}"/>
    <cellStyle name="Total 2 4 2 5 4" xfId="5056" xr:uid="{F918B08E-4AB6-480C-9C63-C8374575E07D}"/>
    <cellStyle name="Total 2 4 2 5 5" xfId="5602" xr:uid="{8F123DB0-6D34-4062-8603-3F2693464C89}"/>
    <cellStyle name="Total 2 4 2 6" xfId="1375" xr:uid="{D7CB9AE8-9D08-4901-9CAA-F558E3C3E33D}"/>
    <cellStyle name="Total 2 4 2 6 2" xfId="3264" xr:uid="{C8EE5EF8-0D9B-4FA3-9C10-E1D16A66E140}"/>
    <cellStyle name="Total 2 4 2 6 2 2" xfId="5731" xr:uid="{D1E5D31A-E7F6-4C79-BB0F-1E9D7372B8DB}"/>
    <cellStyle name="Total 2 4 2 6 2 3" xfId="5164" xr:uid="{A1253A7E-EA9C-4217-A22D-57FB620E1A7C}"/>
    <cellStyle name="Total 2 4 2 6 3" xfId="4421" xr:uid="{24F527C5-03A7-480A-A37B-3C5C9F5BF0AF}"/>
    <cellStyle name="Total 2 4 2 6 3 2" xfId="6354" xr:uid="{5324F4D3-1E1A-41E3-A9A8-038054F88368}"/>
    <cellStyle name="Total 2 4 2 6 3 3" xfId="6745" xr:uid="{B80EE001-0C25-4666-AA78-5D85A7CDCB97}"/>
    <cellStyle name="Total 2 4 2 6 4" xfId="4952" xr:uid="{23F9D876-2478-469E-8829-C860258B283A}"/>
    <cellStyle name="Total 2 4 2 6 5" xfId="5578" xr:uid="{D3315985-0594-4AC0-8526-DFC7F4146078}"/>
    <cellStyle name="Total 2 4 2 7" xfId="4576" xr:uid="{4CA59475-65B3-4E76-9D47-798C56CB0619}"/>
    <cellStyle name="Total 2 4 2 7 2" xfId="6509" xr:uid="{BC33A572-9C3B-4E15-9039-81B470AFF251}"/>
    <cellStyle name="Total 2 4 2 7 3" xfId="5217" xr:uid="{99727F1B-8155-4AC7-83BF-075D126CA31A}"/>
    <cellStyle name="Total 2 4 2 8" xfId="4284" xr:uid="{9461B7EC-D13D-48CF-B947-7AA3A142A85E}"/>
    <cellStyle name="Total 2 4 2 8 2" xfId="6217" xr:uid="{1CEBE56C-D53F-4714-BD21-20AE478761BE}"/>
    <cellStyle name="Total 2 4 2 8 3" xfId="4892" xr:uid="{D58593A4-9229-43C2-B71B-F9AE45142C06}"/>
    <cellStyle name="Total 2 4 2 9" xfId="5042" xr:uid="{96AE1871-6EA6-40C7-BE8C-B803EAC50478}"/>
    <cellStyle name="Total 2 4 3" xfId="1403" xr:uid="{79A7F10A-5B22-4858-93C7-B8C43328914A}"/>
    <cellStyle name="Total 2 4 3 2" xfId="3292" xr:uid="{996BD972-1F12-4053-ABDF-6F72A23360B0}"/>
    <cellStyle name="Total 2 4 3 2 2" xfId="5757" xr:uid="{DCCDD50F-B7DE-4BCD-8A1E-FA7639C9769F}"/>
    <cellStyle name="Total 2 4 3 2 3" xfId="5707" xr:uid="{41639B27-23FB-47A2-8037-4578152BF2A7}"/>
    <cellStyle name="Total 2 4 3 3" xfId="4534" xr:uid="{A29151D8-353A-42B2-9D0A-F3A30C8D9C59}"/>
    <cellStyle name="Total 2 4 3 3 2" xfId="6467" xr:uid="{B183F4D5-16B5-40C7-A02B-1F18064AAC17}"/>
    <cellStyle name="Total 2 4 3 3 3" xfId="6733" xr:uid="{DD5B713A-F426-484A-AFA9-4272F4B5AD33}"/>
    <cellStyle name="Total 2 4 3 4" xfId="4977" xr:uid="{8D5B7BAE-F0BE-4F66-A15D-94BE2EFFD2D9}"/>
    <cellStyle name="Total 2 4 3 5" xfId="5950" xr:uid="{BEF1DD02-F2E2-4595-8D25-60BC5BE9E885}"/>
    <cellStyle name="Total 2 4 4" xfId="2369" xr:uid="{701A40F9-3EA0-4CF2-B405-2937BA65E8C3}"/>
    <cellStyle name="Total 2 4 4 2" xfId="4252" xr:uid="{D04EBF97-8435-45A3-91C2-E1ADC1F5A51D}"/>
    <cellStyle name="Total 2 4 4 2 2" xfId="6185" xr:uid="{77145067-3949-4F0C-B849-1F94126809E3}"/>
    <cellStyle name="Total 2 4 4 2 3" xfId="6640" xr:uid="{082B24D1-4C00-4674-BDB2-B9993186250E}"/>
    <cellStyle name="Total 2 4 4 3" xfId="4443" xr:uid="{7D6D687F-F873-4092-8954-EAEDBABF929E}"/>
    <cellStyle name="Total 2 4 4 3 2" xfId="6376" xr:uid="{F3D4F95D-9C42-4822-95B2-92C37E8A075F}"/>
    <cellStyle name="Total 2 4 4 3 3" xfId="6662" xr:uid="{44160D15-E3CE-4E82-B612-C8D8CA74FA5C}"/>
    <cellStyle name="Total 2 4 4 4" xfId="5388" xr:uid="{4580544B-1962-475D-B039-33258EFAD579}"/>
    <cellStyle name="Total 2 4 4 5" xfId="6852" xr:uid="{98AD7727-39D6-4D9A-8190-8DE5010D0A40}"/>
    <cellStyle name="Total 2 4 5" xfId="2294" xr:uid="{87F812FE-D331-4108-828D-D01B737171AA}"/>
    <cellStyle name="Total 2 4 5 2" xfId="4180" xr:uid="{B36BED4F-C6FB-49B0-A8DF-82DB6F9C4A91}"/>
    <cellStyle name="Total 2 4 5 2 2" xfId="6113" xr:uid="{4071AAD5-74FC-4E70-B9F2-57CCE18C0ABB}"/>
    <cellStyle name="Total 2 4 5 2 3" xfId="6735" xr:uid="{58734CE4-7FF0-431E-A4DD-C1E92766E9ED}"/>
    <cellStyle name="Total 2 4 5 3" xfId="4348" xr:uid="{4148442F-186F-41F7-B579-E2F44DEA7202}"/>
    <cellStyle name="Total 2 4 5 3 2" xfId="6281" xr:uid="{1EA7C79F-4CB0-4A2A-B7AF-434B35E4C2B8}"/>
    <cellStyle name="Total 2 4 5 3 3" xfId="6013" xr:uid="{62542539-98FB-4270-8932-758E9CDCA53D}"/>
    <cellStyle name="Total 2 4 5 4" xfId="5314" xr:uid="{EDEC2985-D54A-492B-AA50-86C46F5EF71B}"/>
    <cellStyle name="Total 2 4 5 5" xfId="4866" xr:uid="{25BCB37E-7A86-438E-9EEB-CF4A27B4883D}"/>
    <cellStyle name="Total 2 4 6" xfId="2445" xr:uid="{3ADBEC32-539B-4134-84C9-F37EDFF4741B}"/>
    <cellStyle name="Total 2 4 6 2" xfId="5452" xr:uid="{AAF10F10-77BD-47D9-B3A1-CEDF169306C1}"/>
    <cellStyle name="Total 2 4 6 3" xfId="501" xr:uid="{93C8D477-9E03-4093-ABB4-59709AED96AC}"/>
    <cellStyle name="Total 2 4 7" xfId="4630" xr:uid="{9F2D9914-9514-44BA-B7AA-747E2724E7C7}"/>
    <cellStyle name="Total 2 4 7 2" xfId="6563" xr:uid="{BBAA00FA-E202-4559-8B0B-E09E11147C04}"/>
    <cellStyle name="Total 2 4 7 3" xfId="6900" xr:uid="{01BED9EC-06D7-488D-BD34-A37A2DFE3231}"/>
    <cellStyle name="Total 2 4 8" xfId="6848" xr:uid="{946A61CD-3CF5-4EC4-92E5-2512F2119493}"/>
    <cellStyle name="Total 2 5" xfId="719" xr:uid="{86CF70E5-E936-4853-B680-82902E6F8410}"/>
    <cellStyle name="Total 2 5 2" xfId="2235" xr:uid="{8E5EA46D-7F5B-4CF4-9D80-30103DD6064D}"/>
    <cellStyle name="Total 2 5 2 2" xfId="4124" xr:uid="{8D198CE2-E95F-4739-90B9-F016A24A5F7E}"/>
    <cellStyle name="Total 2 5 2 2 2" xfId="6057" xr:uid="{4A855CAF-C722-4553-8F41-A6580C96548F}"/>
    <cellStyle name="Total 2 5 2 2 3" xfId="6651" xr:uid="{EABDF52C-2431-413F-9A33-1AFFCD565641}"/>
    <cellStyle name="Total 2 5 2 3" xfId="4548" xr:uid="{63EF44F6-285B-44DF-8BEC-054B2C946E97}"/>
    <cellStyle name="Total 2 5 2 3 2" xfId="6481" xr:uid="{02F40E7A-CF02-4CB9-850B-9E847736BC38}"/>
    <cellStyle name="Total 2 5 2 3 3" xfId="5140" xr:uid="{F6771FD4-1372-4BEF-9A44-FC6C3B51C3B7}"/>
    <cellStyle name="Total 2 5 2 4" xfId="5258" xr:uid="{92FBC194-1A40-42F4-97BC-034FED464FD0}"/>
    <cellStyle name="Total 2 5 2 5" xfId="6800" xr:uid="{FF7A844A-AD4B-42BC-9793-43F2C6ABAFEB}"/>
    <cellStyle name="Total 2 5 3" xfId="1398" xr:uid="{47D425FE-8828-4BAA-81E9-FA9B388F9366}"/>
    <cellStyle name="Total 2 5 3 2" xfId="3287" xr:uid="{93EA0498-A88E-444F-A37E-D12E3C703B0B}"/>
    <cellStyle name="Total 2 5 3 2 2" xfId="5752" xr:uid="{BE70C5A7-A375-4070-A3CC-8D486ECC6E00}"/>
    <cellStyle name="Total 2 5 3 2 3" xfId="5907" xr:uid="{365C887A-8A9C-4ABA-9F47-ADA2B9C1AAF7}"/>
    <cellStyle name="Total 2 5 3 3" xfId="4492" xr:uid="{8FECAF12-2445-4B1C-93EA-C16B5AE4483C}"/>
    <cellStyle name="Total 2 5 3 3 2" xfId="6425" xr:uid="{59FAE3FB-B1A1-41B5-B58D-05358F008AEC}"/>
    <cellStyle name="Total 2 5 3 3 3" xfId="466" xr:uid="{D7FC357D-0239-4E38-B21E-AF03C92D5657}"/>
    <cellStyle name="Total 2 5 3 4" xfId="4972" xr:uid="{66609875-9A38-45F5-A06A-FD15B4D7FC6D}"/>
    <cellStyle name="Total 2 5 3 5" xfId="6736" xr:uid="{55A33D33-A295-4359-B468-A232B045E109}"/>
    <cellStyle name="Total 2 5 4" xfId="2269" xr:uid="{B076BA8E-AD89-470F-8A99-B2E293752937}"/>
    <cellStyle name="Total 2 5 4 2" xfId="4158" xr:uid="{C25469FE-15D6-4DD2-B93D-28AD3599AF49}"/>
    <cellStyle name="Total 2 5 4 2 2" xfId="6091" xr:uid="{0C9038CA-DC15-4B0C-9183-A3E611B7B663}"/>
    <cellStyle name="Total 2 5 4 2 3" xfId="5899" xr:uid="{D699477F-2372-4E81-9BDA-BEA1A95233FC}"/>
    <cellStyle name="Total 2 5 4 3" xfId="4325" xr:uid="{48B3926D-B11A-4A8C-8978-41CEA358A289}"/>
    <cellStyle name="Total 2 5 4 3 2" xfId="6258" xr:uid="{9C4D9681-008B-4906-855C-44EF3233A914}"/>
    <cellStyle name="Total 2 5 4 3 3" xfId="6740" xr:uid="{9747D6E2-0C4B-4641-AFB5-88B861E94E58}"/>
    <cellStyle name="Total 2 5 4 4" xfId="5292" xr:uid="{82667827-8B06-4755-B3B5-4654D18CD9E0}"/>
    <cellStyle name="Total 2 5 4 5" xfId="5010" xr:uid="{86677A3C-D82C-4559-91D3-4DEBD8BE6B5E}"/>
    <cellStyle name="Total 2 5 5" xfId="2653" xr:uid="{CC4BFE01-C1C5-4748-A0ED-B81477DE4F7E}"/>
    <cellStyle name="Total 2 5 5 2" xfId="5535" xr:uid="{5B3137C2-FB2A-498E-AFB3-B4905FFA0CEA}"/>
    <cellStyle name="Total 2 5 5 3" xfId="4999" xr:uid="{852AA59E-20D4-4520-8632-E98698B6668C}"/>
    <cellStyle name="Total 2 5 6" xfId="4530" xr:uid="{53E0EEC9-D0DC-4CF5-862F-524AE033E67A}"/>
    <cellStyle name="Total 2 5 6 2" xfId="6463" xr:uid="{69747752-5D26-4E30-8734-9E9F4331C0A3}"/>
    <cellStyle name="Total 2 5 6 3" xfId="5588" xr:uid="{023C65DE-A606-45BB-84F8-D9503B614D99}"/>
    <cellStyle name="Total 2 5 7" xfId="5960" xr:uid="{F639C001-508F-4B95-ACD2-917625305A5C}"/>
    <cellStyle name="Total 2 6" xfId="4744" xr:uid="{3AAF05E5-2A2D-45CA-A953-D2C5260D56D8}"/>
    <cellStyle name="Total 2 7" xfId="6851" xr:uid="{2081C12B-A579-42C5-A5E1-A388B59BF9BC}"/>
    <cellStyle name="Total 3" xfId="77" xr:uid="{00000000-0005-0000-0000-000067010000}"/>
    <cellStyle name="Total 3 2" xfId="178" xr:uid="{00000000-0005-0000-0000-000068010000}"/>
    <cellStyle name="Total 3 2 10" xfId="6831" xr:uid="{E3BCFAA6-404A-4D9F-92F4-754D9F540D3D}"/>
    <cellStyle name="Total 3 2 2" xfId="365" xr:uid="{00000000-0005-0000-0000-000069010000}"/>
    <cellStyle name="Total 3 2 2 2" xfId="944" xr:uid="{83C82A94-DE48-4D33-A712-472BF94F3233}"/>
    <cellStyle name="Total 3 2 2 2 10" xfId="4851" xr:uid="{76ED4DF2-32B3-4607-8455-03E7857B789D}"/>
    <cellStyle name="Total 3 2 2 2 2" xfId="1829" xr:uid="{BA1BFB76-F14E-46CB-8EE8-AD6779477B9C}"/>
    <cellStyle name="Total 3 2 2 2 2 2" xfId="3718" xr:uid="{6C61740C-10B4-4CAF-A8FA-996613E44753}"/>
    <cellStyle name="Total 3 2 2 2 2 2 2" xfId="5924" xr:uid="{1F5EE315-D96A-4EB0-A59A-47CE0BD3DC29}"/>
    <cellStyle name="Total 3 2 2 2 2 2 3" xfId="5651" xr:uid="{E6DEC020-299C-4B18-B0FE-BBA6514A2935}"/>
    <cellStyle name="Total 3 2 2 2 2 3" xfId="4568" xr:uid="{D4CC407C-C9E0-420C-9BAC-AB72A15C18D6}"/>
    <cellStyle name="Total 3 2 2 2 2 3 2" xfId="6501" xr:uid="{093EC40F-D380-4C86-99DC-1A45ED4994FF}"/>
    <cellStyle name="Total 3 2 2 2 2 3 3" xfId="5098" xr:uid="{5C6468B1-4AFC-43F8-8A09-317D84CE9F25}"/>
    <cellStyle name="Total 3 2 2 2 2 4" xfId="6647" xr:uid="{DE5E3756-CFC9-4A90-8731-00C966350420}"/>
    <cellStyle name="Total 3 2 2 2 3" xfId="2206" xr:uid="{AFE7CBBE-61F8-4789-9D6F-F8D7942A7F49}"/>
    <cellStyle name="Total 3 2 2 2 3 2" xfId="4095" xr:uid="{6A6F562B-F2E8-4A8F-81AF-81A09C857559}"/>
    <cellStyle name="Total 3 2 2 2 3 2 2" xfId="6028" xr:uid="{5261976F-6115-4D10-B429-4D901A4B9086}"/>
    <cellStyle name="Total 3 2 2 2 3 2 3" xfId="5827" xr:uid="{96210C4D-9829-44F6-ACBA-572D7DAB8A81}"/>
    <cellStyle name="Total 3 2 2 2 3 3" xfId="4296" xr:uid="{836DBD5C-C9D4-4F3A-97D8-AF887F685612}"/>
    <cellStyle name="Total 3 2 2 2 3 3 2" xfId="6229" xr:uid="{50C44FC5-E229-46F5-8504-59E6DAE84696}"/>
    <cellStyle name="Total 3 2 2 2 3 3 3" xfId="5799" xr:uid="{16D7C33F-99A9-44BD-B3B0-4BDFF3DB227C}"/>
    <cellStyle name="Total 3 2 2 2 3 4" xfId="5229" xr:uid="{C7A9FEB4-09A4-4E00-BBEC-0CEF42A86CC0}"/>
    <cellStyle name="Total 3 2 2 2 3 5" xfId="6786" xr:uid="{E9733885-D136-4D22-AFD7-9EEF24C24354}"/>
    <cellStyle name="Total 3 2 2 2 4" xfId="1358" xr:uid="{BFF59CE4-4078-4D3A-A6A2-95186EBDA317}"/>
    <cellStyle name="Total 3 2 2 2 4 2" xfId="3247" xr:uid="{0B8204FB-62EC-4F07-9A21-8F666760E2D5}"/>
    <cellStyle name="Total 3 2 2 2 4 2 2" xfId="5714" xr:uid="{87C4659C-4C66-4D3F-9BF7-C19E65055119}"/>
    <cellStyle name="Total 3 2 2 2 4 2 3" xfId="6726" xr:uid="{64D4D4E6-51F0-4E1F-AE16-1C492B796FD0}"/>
    <cellStyle name="Total 3 2 2 2 4 3" xfId="4620" xr:uid="{6C418216-6851-4B75-9426-4F6D2FDD5F10}"/>
    <cellStyle name="Total 3 2 2 2 4 3 2" xfId="6553" xr:uid="{60BD54BD-28D7-4B60-8B2C-777026717802}"/>
    <cellStyle name="Total 3 2 2 2 4 3 3" xfId="502" xr:uid="{E1CC5021-4781-4B75-AC76-6BC002940B47}"/>
    <cellStyle name="Total 3 2 2 2 4 4" xfId="4935" xr:uid="{2EFF9258-5660-4CCC-8C9B-DE79761BD59C}"/>
    <cellStyle name="Total 3 2 2 2 4 5" xfId="6631" xr:uid="{6B91E2C9-509E-4C51-803B-0524A6EAB1AF}"/>
    <cellStyle name="Total 3 2 2 2 5" xfId="2326" xr:uid="{F4E809A8-98E1-4C34-A9BD-F4A66B876FE3}"/>
    <cellStyle name="Total 3 2 2 2 5 2" xfId="4211" xr:uid="{FB629796-BB29-45C3-BE3B-FA9A7C55E000}"/>
    <cellStyle name="Total 3 2 2 2 5 2 2" xfId="6144" xr:uid="{1E0B2E10-3F3B-4C2F-8B73-02550F43A977}"/>
    <cellStyle name="Total 3 2 2 2 5 2 3" xfId="434" xr:uid="{32222B60-42B3-4D55-A18F-0B2A954411A2}"/>
    <cellStyle name="Total 3 2 2 2 5 3" xfId="4503" xr:uid="{AD6FDF16-5C0C-4C52-8070-DB7132BD72A3}"/>
    <cellStyle name="Total 3 2 2 2 5 3 2" xfId="6436" xr:uid="{EFF3F044-D15D-43C7-B50A-4DDFA078849F}"/>
    <cellStyle name="Total 3 2 2 2 5 3 3" xfId="4896" xr:uid="{606A8436-4198-473F-91EA-F71D73803938}"/>
    <cellStyle name="Total 3 2 2 2 5 4" xfId="5345" xr:uid="{8041A9E6-D275-4C71-938D-71B3DF03CC04}"/>
    <cellStyle name="Total 3 2 2 2 5 5" xfId="6795" xr:uid="{F1E90018-0802-4999-8A24-36CE213D6CDD}"/>
    <cellStyle name="Total 3 2 2 2 6" xfId="2296" xr:uid="{2A08D312-AFA5-4DA9-BBF9-CAEF8B478CB3}"/>
    <cellStyle name="Total 3 2 2 2 6 2" xfId="4182" xr:uid="{912DDFC7-1C54-44C0-8F8C-63375BAAA9A6}"/>
    <cellStyle name="Total 3 2 2 2 6 2 2" xfId="6115" xr:uid="{8E9352B5-A5BC-4644-BEB7-5EAEF9BD57FD}"/>
    <cellStyle name="Total 3 2 2 2 6 2 3" xfId="4751" xr:uid="{0F6C7C85-22A2-40CC-B641-CD8B80288ACA}"/>
    <cellStyle name="Total 3 2 2 2 6 3" xfId="4489" xr:uid="{BB2C9EDE-8013-463A-A42E-7AFD8F56FD3C}"/>
    <cellStyle name="Total 3 2 2 2 6 3 2" xfId="6422" xr:uid="{A5EA8DD6-BE15-4B9D-B292-78204FEBD36D}"/>
    <cellStyle name="Total 3 2 2 2 6 3 3" xfId="5190" xr:uid="{80038545-A7AA-4811-84CF-0BC907CA22A9}"/>
    <cellStyle name="Total 3 2 2 2 6 4" xfId="5316" xr:uid="{DF8D033E-E862-43B1-8E62-CD4C4DFC7BC6}"/>
    <cellStyle name="Total 3 2 2 2 6 5" xfId="6874" xr:uid="{AAF4612B-FF12-47D7-A028-7D8C5A16E61C}"/>
    <cellStyle name="Total 3 2 2 2 7" xfId="4594" xr:uid="{4094FBD1-F6FE-4C38-B049-481C76601BC7}"/>
    <cellStyle name="Total 3 2 2 2 7 2" xfId="6527" xr:uid="{D2A89AFA-BA5B-4AA7-930A-6C1C1FA4950D}"/>
    <cellStyle name="Total 3 2 2 2 7 3" xfId="5572" xr:uid="{451EFBF6-E426-4637-8146-F4BA44E0E6C2}"/>
    <cellStyle name="Total 3 2 2 2 8" xfId="4585" xr:uid="{EA8C9D61-97B8-4D8A-821C-4B0B406D02B4}"/>
    <cellStyle name="Total 3 2 2 2 8 2" xfId="6518" xr:uid="{47D778B0-C6B5-4891-92A2-4A88EDDA141E}"/>
    <cellStyle name="Total 3 2 2 2 8 3" xfId="5202" xr:uid="{579F3E93-D8E2-47EF-A2C1-69402639ABF4}"/>
    <cellStyle name="Total 3 2 2 2 9" xfId="5898" xr:uid="{CA8BD68F-CC9F-417A-9597-DF6F7E9BF1DA}"/>
    <cellStyle name="Total 3 2 2 3" xfId="2218" xr:uid="{CB2E2593-FD92-4C6B-B23A-625D7B85B95D}"/>
    <cellStyle name="Total 3 2 2 3 2" xfId="4107" xr:uid="{A39CA532-6182-4AF8-AE1B-DD890C4845CB}"/>
    <cellStyle name="Total 3 2 2 3 2 2" xfId="6040" xr:uid="{90FE25B8-B89F-4D78-935E-013D8D80E1B5}"/>
    <cellStyle name="Total 3 2 2 3 2 3" xfId="5963" xr:uid="{A8D4FB8E-2EBC-4C89-9E92-57EF3DBB04A6}"/>
    <cellStyle name="Total 3 2 2 3 3" xfId="4551" xr:uid="{A3C51B88-E1AE-4B19-9AD6-CE6A498194AE}"/>
    <cellStyle name="Total 3 2 2 3 3 2" xfId="6484" xr:uid="{91023A70-E7CA-4E9C-8EE4-DA5EBDC5D582}"/>
    <cellStyle name="Total 3 2 2 3 3 3" xfId="4926" xr:uid="{04EB45A5-2F0D-4DAF-86B3-6817E6ACC72D}"/>
    <cellStyle name="Total 3 2 2 3 4" xfId="5241" xr:uid="{6BBA092C-9766-4F6A-A5B9-F38100B31F72}"/>
    <cellStyle name="Total 3 2 2 3 5" xfId="6813" xr:uid="{FA3FDE8B-A189-4609-BF8A-2AD1391D1B1E}"/>
    <cellStyle name="Total 3 2 2 4" xfId="2233" xr:uid="{CA631645-347E-4866-80D7-B85DBDEB3CA5}"/>
    <cellStyle name="Total 3 2 2 4 2" xfId="4122" xr:uid="{96FB4F82-A45B-47CE-8CEE-4D7E2AD76F1B}"/>
    <cellStyle name="Total 3 2 2 4 2 2" xfId="6055" xr:uid="{3558A441-AA37-4368-8CFB-2F111CA18469}"/>
    <cellStyle name="Total 3 2 2 4 2 3" xfId="432" xr:uid="{7B42BD6B-F767-43A6-9A71-23255F6E9488}"/>
    <cellStyle name="Total 3 2 2 4 3" xfId="4590" xr:uid="{81A573AE-C38B-426B-93D5-D5675B2D8F17}"/>
    <cellStyle name="Total 3 2 2 4 3 2" xfId="6523" xr:uid="{8046D334-1888-48CA-8DF4-BDBA39776F11}"/>
    <cellStyle name="Total 3 2 2 4 3 3" xfId="6620" xr:uid="{F097CE2C-4B59-41E4-AABF-C2161343F5D5}"/>
    <cellStyle name="Total 3 2 2 4 4" xfId="5256" xr:uid="{AC3B2772-7D09-4DD4-B3FF-CAA7AFD3CFC1}"/>
    <cellStyle name="Total 3 2 2 4 5" xfId="5941" xr:uid="{1584336E-0179-4F2E-B5E5-C5F5291CD33D}"/>
    <cellStyle name="Total 3 2 2 5" xfId="1361" xr:uid="{840B09D4-CB36-4CDE-B611-ADC388534143}"/>
    <cellStyle name="Total 3 2 2 5 2" xfId="3250" xr:uid="{FE1D6930-1544-4E9D-96F0-6DC626F24951}"/>
    <cellStyle name="Total 3 2 2 5 2 2" xfId="5717" xr:uid="{E067BB7C-3104-4014-BDA0-4821147A4496}"/>
    <cellStyle name="Total 3 2 2 5 2 3" xfId="5945" xr:uid="{F354DA20-6790-432F-82FE-FAB54BF14D6F}"/>
    <cellStyle name="Total 3 2 2 5 3" xfId="4387" xr:uid="{658FB1FB-414D-4607-90AC-4A1F5C0323FB}"/>
    <cellStyle name="Total 3 2 2 5 3 2" xfId="6320" xr:uid="{AD6D7F13-F24B-4AC5-A4D4-0B0656B1F896}"/>
    <cellStyle name="Total 3 2 2 5 3 3" xfId="5997" xr:uid="{E0D96F53-BA84-4EB9-8EFC-25F84DDF4F03}"/>
    <cellStyle name="Total 3 2 2 5 4" xfId="4938" xr:uid="{591557AA-DD90-451C-A718-125DF07779B9}"/>
    <cellStyle name="Total 3 2 2 5 5" xfId="5636" xr:uid="{C3EBCBFA-7BB8-46C1-A49E-E82ACFB62E48}"/>
    <cellStyle name="Total 3 2 2 6" xfId="2612" xr:uid="{B279A912-EB84-46E2-9E75-71B4ACD0B844}"/>
    <cellStyle name="Total 3 2 2 6 2" xfId="5517" xr:uid="{6673932B-F399-4363-9656-3B74BEB2FD99}"/>
    <cellStyle name="Total 3 2 2 6 3" xfId="5809" xr:uid="{62B6CBF5-6285-4278-9E8B-73D18F7EA98F}"/>
    <cellStyle name="Total 3 2 2 7" xfId="4501" xr:uid="{B0A153C2-2E7A-49F7-A88E-5792D2420627}"/>
    <cellStyle name="Total 3 2 2 7 2" xfId="6434" xr:uid="{90094DE6-5D5F-49BF-ADFE-F055B25C10BC}"/>
    <cellStyle name="Total 3 2 2 7 3" xfId="5679" xr:uid="{A12870F5-6895-40AE-B24D-993FC20A5AE0}"/>
    <cellStyle name="Total 3 2 2 8" xfId="6000" xr:uid="{5E0906F0-4903-4F24-974E-2E477C4776DC}"/>
    <cellStyle name="Total 3 2 3" xfId="242" xr:uid="{00000000-0005-0000-0000-00006A010000}"/>
    <cellStyle name="Total 3 2 3 2" xfId="934" xr:uid="{9256791A-67CE-4BB8-B13F-A8BF3F6F560E}"/>
    <cellStyle name="Total 3 2 3 2 10" xfId="6876" xr:uid="{BF8517E9-333B-4189-809D-8403A33E6BD5}"/>
    <cellStyle name="Total 3 2 3 2 2" xfId="1819" xr:uid="{02DFBE94-C679-49EA-9DC1-260190285CB3}"/>
    <cellStyle name="Total 3 2 3 2 2 2" xfId="3708" xr:uid="{8F363D0B-8517-4EED-88CF-4C5E94068221}"/>
    <cellStyle name="Total 3 2 3 2 2 2 2" xfId="5914" xr:uid="{26D53FE7-4A90-4CE6-B811-04A7DBF7C238}"/>
    <cellStyle name="Total 3 2 3 2 2 2 3" xfId="5598" xr:uid="{B8B34D3C-D0A9-416A-B94B-B5162B11A79F}"/>
    <cellStyle name="Total 3 2 3 2 2 3" xfId="4597" xr:uid="{AE09D94B-B255-4DFF-96CB-4D19E97537F6}"/>
    <cellStyle name="Total 3 2 3 2 2 3 2" xfId="6530" xr:uid="{EF0EF4C5-9D17-4F9E-9E36-121C0B92A549}"/>
    <cellStyle name="Total 3 2 3 2 2 3 3" xfId="4698" xr:uid="{F0A6B9A1-04E1-47E8-99A8-0CD42D6227A6}"/>
    <cellStyle name="Total 3 2 3 2 2 4" xfId="5658" xr:uid="{7B626BDC-C63F-4FCE-B9FF-A5D12897641B}"/>
    <cellStyle name="Total 3 2 3 2 3" xfId="2329" xr:uid="{F182A740-4E79-4D88-89DF-F046F3084B2F}"/>
    <cellStyle name="Total 3 2 3 2 3 2" xfId="4214" xr:uid="{B235614B-2540-46C4-8BC1-FA79D2CF76D6}"/>
    <cellStyle name="Total 3 2 3 2 3 2 2" xfId="6147" xr:uid="{D79F8608-BAAD-4079-A6C0-DF3CE423BF68}"/>
    <cellStyle name="Total 3 2 3 2 3 2 3" xfId="5467" xr:uid="{A70B9218-E754-4C3B-8E1B-5E2FAAFACD02}"/>
    <cellStyle name="Total 3 2 3 2 3 3" xfId="4603" xr:uid="{D2F49E0F-7711-4EB0-BC34-8E3DD6F1792B}"/>
    <cellStyle name="Total 3 2 3 2 3 3 2" xfId="6536" xr:uid="{D82EFD4D-4B02-402C-B8B6-972663E6F8B9}"/>
    <cellStyle name="Total 3 2 3 2 3 3 3" xfId="4842" xr:uid="{3FEAAE48-4D1C-4DA4-8E34-CF922847DA72}"/>
    <cellStyle name="Total 3 2 3 2 3 4" xfId="5348" xr:uid="{99ABEFA0-4BCC-4F17-AFF3-545CC50B430D}"/>
    <cellStyle name="Total 3 2 3 2 3 5" xfId="4868" xr:uid="{5D5F0A51-0574-470A-B186-9EC1D1EEB5D9}"/>
    <cellStyle name="Total 3 2 3 2 4" xfId="1536" xr:uid="{CBB85F88-9919-4451-8073-26BBF9CC1CAD}"/>
    <cellStyle name="Total 3 2 3 2 4 2" xfId="3425" xr:uid="{3CF71797-76B3-4327-B85D-937E14E396E9}"/>
    <cellStyle name="Total 3 2 3 2 4 2 2" xfId="5806" xr:uid="{8F6E263A-215E-412B-8D55-D32CDBAEF476}"/>
    <cellStyle name="Total 3 2 3 2 4 2 3" xfId="5807" xr:uid="{68F05814-1C75-439E-A6E4-ABAA699961BB}"/>
    <cellStyle name="Total 3 2 3 2 4 3" xfId="4618" xr:uid="{F9FCEA0C-227F-4A70-8A55-F919CE07C773}"/>
    <cellStyle name="Total 3 2 3 2 4 3 2" xfId="6551" xr:uid="{82788F92-28AA-4604-93A0-FF6B99E0CCF3}"/>
    <cellStyle name="Total 3 2 3 2 4 3 3" xfId="5384" xr:uid="{541D9B03-FE62-42C4-995A-B01A9EC26DA2}"/>
    <cellStyle name="Total 3 2 3 2 4 4" xfId="5018" xr:uid="{210AC4A0-3AB0-476E-8943-3B30831F1361}"/>
    <cellStyle name="Total 3 2 3 2 4 5" xfId="5982" xr:uid="{CE12DFA8-F610-4D08-A358-B83F92389AAE}"/>
    <cellStyle name="Total 3 2 3 2 5" xfId="1420" xr:uid="{D70F8F4C-85BF-4E18-BBC4-4D45A5869AB4}"/>
    <cellStyle name="Total 3 2 3 2 5 2" xfId="3309" xr:uid="{33CA7AD4-BB3D-4931-BB4D-93D767A0F0F6}"/>
    <cellStyle name="Total 3 2 3 2 5 2 2" xfId="5764" xr:uid="{5334B958-CF4D-4793-9425-6B4BED558AB2}"/>
    <cellStyle name="Total 3 2 3 2 5 2 3" xfId="5094" xr:uid="{A59F02C8-2EBA-466B-A40F-8A305A5E51A2}"/>
    <cellStyle name="Total 3 2 3 2 5 3" xfId="4321" xr:uid="{4755576E-F2C1-43EB-91C0-84D7249C1012}"/>
    <cellStyle name="Total 3 2 3 2 5 3 2" xfId="6254" xr:uid="{BF90FA5A-EE78-4D79-86D7-6A7FF037E89F}"/>
    <cellStyle name="Total 3 2 3 2 5 3 3" xfId="5795" xr:uid="{F7615B67-F7FA-44BA-9C1B-8BB8F7C2721A}"/>
    <cellStyle name="Total 3 2 3 2 5 4" xfId="4983" xr:uid="{C51D0097-3210-4EBC-B362-C9284E96FE35}"/>
    <cellStyle name="Total 3 2 3 2 5 5" xfId="633" xr:uid="{A64F4F54-F238-4CB8-BA51-D5AF2462BD1E}"/>
    <cellStyle name="Total 3 2 3 2 6" xfId="1556" xr:uid="{5D6DE3BD-A280-41C5-9907-747A1CF1E30A}"/>
    <cellStyle name="Total 3 2 3 2 6 2" xfId="3445" xr:uid="{18E2D991-CB8B-4AA2-9DBC-370B37FD96EE}"/>
    <cellStyle name="Total 3 2 3 2 6 2 2" xfId="5821" xr:uid="{FBF67CB3-9F84-4ADE-AE38-7C58F657AAB3}"/>
    <cellStyle name="Total 3 2 3 2 6 2 3" xfId="4684" xr:uid="{B06FA1AC-2E09-4D32-B1E5-CDD571C69646}"/>
    <cellStyle name="Total 3 2 3 2 6 3" xfId="4512" xr:uid="{1EEBBB56-D671-4F01-B949-FFECFB730DA9}"/>
    <cellStyle name="Total 3 2 3 2 6 3 2" xfId="6445" xr:uid="{130F3BB7-4B4A-4C55-B8A3-A2C87876777A}"/>
    <cellStyle name="Total 3 2 3 2 6 3 3" xfId="5971" xr:uid="{243E9B13-6C01-4CB4-958D-68CC970E29FA}"/>
    <cellStyle name="Total 3 2 3 2 6 4" xfId="5031" xr:uid="{8B7CB59B-B54C-4847-841A-CAFCCE98427E}"/>
    <cellStyle name="Total 3 2 3 2 6 5" xfId="5007" xr:uid="{135F7DC8-0E02-4946-BDF2-30B777DCA685}"/>
    <cellStyle name="Total 3 2 3 2 7" xfId="2402" xr:uid="{475BF9DA-433D-40C4-B319-9DBB5DC7AE82}"/>
    <cellStyle name="Total 3 2 3 2 7 2" xfId="5420" xr:uid="{F4632060-1A6F-4A42-82C7-C1CFD58497FE}"/>
    <cellStyle name="Total 3 2 3 2 7 3" xfId="5043" xr:uid="{CF7691C3-8F5B-45EB-86FD-EA9A2195FA5D}"/>
    <cellStyle name="Total 3 2 3 2 8" xfId="4446" xr:uid="{972C9DC9-6685-4E8B-BA82-BF11F22512E0}"/>
    <cellStyle name="Total 3 2 3 2 8 2" xfId="6379" xr:uid="{2D837C55-FE84-49C1-8127-C9EB20097B3A}"/>
    <cellStyle name="Total 3 2 3 2 8 3" xfId="5964" xr:uid="{97C8693D-3BA0-481F-B7CD-3057532B2203}"/>
    <cellStyle name="Total 3 2 3 2 9" xfId="5036" xr:uid="{2E41A904-7330-4959-9426-2E2A2DA1D90D}"/>
    <cellStyle name="Total 3 2 3 3" xfId="1546" xr:uid="{F58AC759-E428-4B6B-B9BD-68012AC3ACA5}"/>
    <cellStyle name="Total 3 2 3 3 2" xfId="3435" xr:uid="{C6E634B2-BF0E-4538-8D22-A972F2B85223}"/>
    <cellStyle name="Total 3 2 3 3 2 2" xfId="5811" xr:uid="{1F0F3C2C-806B-46BC-AABE-B6B752A29EB9}"/>
    <cellStyle name="Total 3 2 3 3 2 3" xfId="5151" xr:uid="{DE1BC5D6-D1CF-4E3A-B716-8778B07196B3}"/>
    <cellStyle name="Total 3 2 3 3 3" xfId="4405" xr:uid="{C9826DDD-A725-48F7-A010-497BCB24ED08}"/>
    <cellStyle name="Total 3 2 3 3 3 2" xfId="6338" xr:uid="{BA2DEC8A-37B7-477F-B962-CAB7AA53511C}"/>
    <cellStyle name="Total 3 2 3 3 3 3" xfId="6730" xr:uid="{7ED6DEF4-955A-49AE-9C13-B6D2F68C622C}"/>
    <cellStyle name="Total 3 2 3 3 4" xfId="5022" xr:uid="{5674F13E-F3D7-494A-BB22-2BFF0E84A189}"/>
    <cellStyle name="Total 3 2 3 3 5" xfId="6732" xr:uid="{7B5FBBF1-0AB8-40CA-8751-DF738E08E902}"/>
    <cellStyle name="Total 3 2 3 4" xfId="2256" xr:uid="{21D2D855-4C9C-4FFB-8301-4125E06AB5A9}"/>
    <cellStyle name="Total 3 2 3 4 2" xfId="4145" xr:uid="{57020F07-6C03-45A8-BDF4-49E564C7A811}"/>
    <cellStyle name="Total 3 2 3 4 2 2" xfId="6078" xr:uid="{F23B9F5E-8252-418F-A965-D59AABB32454}"/>
    <cellStyle name="Total 3 2 3 4 2 3" xfId="5642" xr:uid="{948BB92B-3BCB-4C92-8940-08E5DA95B64B}"/>
    <cellStyle name="Total 3 2 3 4 3" xfId="4451" xr:uid="{C0F5BCB6-0DA4-497F-8893-C88354A02E9F}"/>
    <cellStyle name="Total 3 2 3 4 3 2" xfId="6384" xr:uid="{1CCD4AC8-EC31-44F7-8369-172218FB6944}"/>
    <cellStyle name="Total 3 2 3 4 3 3" xfId="5564" xr:uid="{C6CA1D10-D17D-4520-9238-DDE26EA65343}"/>
    <cellStyle name="Total 3 2 3 4 4" xfId="5279" xr:uid="{305E3524-DFFA-4363-919D-6CF08E99E30D}"/>
    <cellStyle name="Total 3 2 3 4 5" xfId="6833" xr:uid="{A3029DFA-44D5-4FCF-939D-F2068CA9BBCB}"/>
    <cellStyle name="Total 3 2 3 5" xfId="1421" xr:uid="{7F83AC51-901F-4E0F-9412-884CDA3CF159}"/>
    <cellStyle name="Total 3 2 3 5 2" xfId="3310" xr:uid="{56548540-8C76-4555-BD78-7786CA3535CE}"/>
    <cellStyle name="Total 3 2 3 5 2 2" xfId="5765" xr:uid="{F5ECB663-2BF0-4D06-90A2-FE16D4705D9E}"/>
    <cellStyle name="Total 3 2 3 5 2 3" xfId="5068" xr:uid="{A1D1B48A-3A25-489A-A5B1-558DCCF0191A}"/>
    <cellStyle name="Total 3 2 3 5 3" xfId="2406" xr:uid="{80969D92-1A05-42BB-B69F-AC8095C0CD44}"/>
    <cellStyle name="Total 3 2 3 5 3 2" xfId="5424" xr:uid="{3608130A-FFBA-49DB-9396-27CCF24F6B20}"/>
    <cellStyle name="Total 3 2 3 5 3 3" xfId="444" xr:uid="{FB7C4361-C4F1-462F-99F5-63CD48819090}"/>
    <cellStyle name="Total 3 2 3 5 4" xfId="4984" xr:uid="{B583EDE1-8959-4C35-B156-E2807267D4E6}"/>
    <cellStyle name="Total 3 2 3 5 5" xfId="5070" xr:uid="{96D5856F-E1D5-477B-BF7F-879C48163894}"/>
    <cellStyle name="Total 3 2 3 6" xfId="2525" xr:uid="{CEE8F456-BA8F-49F6-975F-D3DE7768AA7B}"/>
    <cellStyle name="Total 3 2 3 6 2" xfId="5482" xr:uid="{AA92C99C-02D2-480B-AE4A-3E3324A278ED}"/>
    <cellStyle name="Total 3 2 3 6 3" xfId="4719" xr:uid="{1AB095E3-9998-46D2-B1B1-5518AF4A953A}"/>
    <cellStyle name="Total 3 2 3 7" xfId="4301" xr:uid="{CC121D64-6334-4EC3-AC78-0F3BE48D6C74}"/>
    <cellStyle name="Total 3 2 3 7 2" xfId="6234" xr:uid="{69224679-BA20-4432-BAA6-6CBB7B903D04}"/>
    <cellStyle name="Total 3 2 3 7 3" xfId="6650" xr:uid="{3E4BEF52-AE1F-46D0-899A-1390DD3427F7}"/>
    <cellStyle name="Total 3 2 3 8" xfId="4979" xr:uid="{6997E52A-812D-435B-9329-A1CF5247E90F}"/>
    <cellStyle name="Total 3 2 4" xfId="744" xr:uid="{B7F2B6B7-CFE0-420C-9320-244266CD2FA0}"/>
    <cellStyle name="Total 3 2 4 10" xfId="6857" xr:uid="{5190A1DA-0A0A-4949-86D1-FA3B62AA2F11}"/>
    <cellStyle name="Total 3 2 4 2" xfId="1631" xr:uid="{AC735B7F-17F4-4695-901F-DC8F54A83A8B}"/>
    <cellStyle name="Total 3 2 4 2 2" xfId="3520" xr:uid="{D36834F1-6970-4C2F-A62E-4FD18F76D5F8}"/>
    <cellStyle name="Total 3 2 4 2 2 2" xfId="5854" xr:uid="{CBD6A68C-B200-4A9D-9CDE-6FF15D135BEC}"/>
    <cellStyle name="Total 3 2 4 2 2 3" xfId="6729" xr:uid="{353AF5A4-D106-4523-B45D-74585EC3C652}"/>
    <cellStyle name="Total 3 2 4 2 3" xfId="4286" xr:uid="{3CD9155B-9B1E-4F08-A3BF-CDD9189B4FD7}"/>
    <cellStyle name="Total 3 2 4 2 3 2" xfId="6219" xr:uid="{AF80B997-7EBD-4DB7-9168-EF3258FEBE4F}"/>
    <cellStyle name="Total 3 2 4 2 3 3" xfId="5645" xr:uid="{91D3C299-9EC5-4449-8399-F4A7CDEF03B3}"/>
    <cellStyle name="Total 3 2 4 2 4" xfId="4863" xr:uid="{B6B19785-7B61-4B92-89CA-AD0CAF574158}"/>
    <cellStyle name="Total 3 2 4 3" xfId="2251" xr:uid="{3B07BF4B-D8BA-48CB-9FF1-9ED0CDBEFCB1}"/>
    <cellStyle name="Total 3 2 4 3 2" xfId="4140" xr:uid="{2C0167A2-4164-40E2-8B71-EB13CBCF676F}"/>
    <cellStyle name="Total 3 2 4 3 2 2" xfId="6073" xr:uid="{746FFC71-04B2-4AF0-A75C-FD5B3531379E}"/>
    <cellStyle name="Total 3 2 4 3 2 3" xfId="6617" xr:uid="{9AAD677E-9B43-4BB7-B7CA-5A165A5BF2CD}"/>
    <cellStyle name="Total 3 2 4 3 3" xfId="4383" xr:uid="{E308FE2C-9195-450A-B34B-EA83CCBD1BFB}"/>
    <cellStyle name="Total 3 2 4 3 3 2" xfId="6316" xr:uid="{15559896-5929-46A4-B1E3-DD9D2444D4E2}"/>
    <cellStyle name="Total 3 2 4 3 3 3" xfId="5984" xr:uid="{805974B4-14DE-484F-8E28-109042FBDAD1}"/>
    <cellStyle name="Total 3 2 4 3 4" xfId="5274" xr:uid="{D95F2331-64D3-4E5C-93B9-F66E32F7F35A}"/>
    <cellStyle name="Total 3 2 4 3 5" xfId="6655" xr:uid="{ECD1BAA0-616F-4C1B-9016-397302370738}"/>
    <cellStyle name="Total 3 2 4 4" xfId="2364" xr:uid="{CFB9DCB7-F981-485C-93A3-0552E627D234}"/>
    <cellStyle name="Total 3 2 4 4 2" xfId="4248" xr:uid="{08C60A77-727B-4C00-99CF-8ED749B0DC56}"/>
    <cellStyle name="Total 3 2 4 4 2 2" xfId="6181" xr:uid="{50E12E17-01F2-45DB-934D-9E3FFA4777BA}"/>
    <cellStyle name="Total 3 2 4 4 2 3" xfId="6696" xr:uid="{31D5DEFA-B63C-4179-9C98-F8EE1D5E3658}"/>
    <cellStyle name="Total 3 2 4 4 3" xfId="4380" xr:uid="{D2E2D8DB-9BF4-4E8D-8E59-84674514ECCC}"/>
    <cellStyle name="Total 3 2 4 4 3 2" xfId="6313" xr:uid="{BDD25205-C2A8-471A-931C-A916DB44A433}"/>
    <cellStyle name="Total 3 2 4 4 3 3" xfId="4690" xr:uid="{05C45A3C-28C1-4DA7-9B32-DC2898B62837}"/>
    <cellStyle name="Total 3 2 4 4 4" xfId="5383" xr:uid="{CD9B3F91-1155-4212-B772-47865563CE60}"/>
    <cellStyle name="Total 3 2 4 4 5" xfId="6869" xr:uid="{904E2F7B-F3BA-4185-A481-BBCEE327D300}"/>
    <cellStyle name="Total 3 2 4 5" xfId="2245" xr:uid="{2FF367DE-571C-486F-AE5C-6088F5A6AE53}"/>
    <cellStyle name="Total 3 2 4 5 2" xfId="4134" xr:uid="{3C7E8887-C491-4C69-A97F-8A579F239494}"/>
    <cellStyle name="Total 3 2 4 5 2 2" xfId="6067" xr:uid="{606D0665-82E0-4EFA-90D0-BADEFEA36254}"/>
    <cellStyle name="Total 3 2 4 5 2 3" xfId="4686" xr:uid="{E7DEEA1E-B8A6-4DEA-AFF0-1F5A2640D367}"/>
    <cellStyle name="Total 3 2 4 5 3" xfId="4329" xr:uid="{FC258B4D-C1DD-41AC-BE84-7B4DD4BB3829}"/>
    <cellStyle name="Total 3 2 4 5 3 2" xfId="6262" xr:uid="{71103C1B-BA55-409F-8678-AF94041E6FB4}"/>
    <cellStyle name="Total 3 2 4 5 3 3" xfId="6689" xr:uid="{85D40859-7B39-412D-B7B7-181707DFEABB}"/>
    <cellStyle name="Total 3 2 4 5 4" xfId="5268" xr:uid="{2221AA62-A57A-41C7-8969-BCCB843D386D}"/>
    <cellStyle name="Total 3 2 4 5 5" xfId="5928" xr:uid="{3833B81C-82B4-42F9-A7EC-4DB564DAA806}"/>
    <cellStyle name="Total 3 2 4 6" xfId="2208" xr:uid="{4F5B6CA9-B6F4-4986-9406-7B62319A952C}"/>
    <cellStyle name="Total 3 2 4 6 2" xfId="4097" xr:uid="{21CA4BAE-8C07-4098-AFA3-328E96B06781}"/>
    <cellStyle name="Total 3 2 4 6 2 2" xfId="6030" xr:uid="{2D6665E1-7609-45FE-B3ED-6950C0AA4879}"/>
    <cellStyle name="Total 3 2 4 6 2 3" xfId="4687" xr:uid="{662CEA8F-939F-438F-9057-C0CC98B0046D}"/>
    <cellStyle name="Total 3 2 4 6 3" xfId="4623" xr:uid="{4F226B4D-D60B-40B5-BE4A-E1BC21EC4FA0}"/>
    <cellStyle name="Total 3 2 4 6 3 2" xfId="6556" xr:uid="{4073ECE6-50FB-4E10-9E47-92A8DAAC3B7D}"/>
    <cellStyle name="Total 3 2 4 6 3 3" xfId="5699" xr:uid="{04712880-D557-41A3-A5D7-F028453086BF}"/>
    <cellStyle name="Total 3 2 4 6 4" xfId="5231" xr:uid="{3285F66A-7CC4-4A4E-967D-A5B5D2748380}"/>
    <cellStyle name="Total 3 2 4 6 5" xfId="6866" xr:uid="{7475E8D8-EC8A-4376-B1CF-D72F0C7003BD}"/>
    <cellStyle name="Total 3 2 4 7" xfId="4290" xr:uid="{9DA112CB-48C8-4DDE-A22A-D5AFA95BAA69}"/>
    <cellStyle name="Total 3 2 4 7 2" xfId="6223" xr:uid="{54295B9C-7EE3-45E1-812A-017E9AE26E5C}"/>
    <cellStyle name="Total 3 2 4 7 3" xfId="5862" xr:uid="{9B816C5E-CB0E-4404-9BA1-A20E92B58F1F}"/>
    <cellStyle name="Total 3 2 4 8" xfId="2842" xr:uid="{67CA67C5-3A59-4971-AD8E-B7790402EED9}"/>
    <cellStyle name="Total 3 2 4 8 2" xfId="5594" xr:uid="{0FD69356-BF98-4074-AE37-ACCDED6E584F}"/>
    <cellStyle name="Total 3 2 4 8 3" xfId="5170" xr:uid="{6A6DEFD3-6F20-4125-8370-C26507321F40}"/>
    <cellStyle name="Total 3 2 4 9" xfId="4905" xr:uid="{E4321E3D-5766-4F5F-98AA-007A7641D1C2}"/>
    <cellStyle name="Total 3 2 5" xfId="1380" xr:uid="{D5F37853-DF9A-47D1-A88B-DB3AA838AF14}"/>
    <cellStyle name="Total 3 2 5 2" xfId="3269" xr:uid="{56709B1A-C6B9-4F6A-BBA3-4FE705B8DBE5}"/>
    <cellStyle name="Total 3 2 5 2 2" xfId="5736" xr:uid="{4A9F04F0-09FE-4CEE-B9C3-B5C4E4D127B7}"/>
    <cellStyle name="Total 3 2 5 2 3" xfId="5137" xr:uid="{65A9A60F-BE0B-43BD-A1C6-0EFC370C06E7}"/>
    <cellStyle name="Total 3 2 5 3" xfId="2588" xr:uid="{7EE5A49A-AF87-403A-85E3-E2F9B32CFF86}"/>
    <cellStyle name="Total 3 2 5 3 2" xfId="5502" xr:uid="{24C7F63D-018C-4A77-943B-9F6B598B31F8}"/>
    <cellStyle name="Total 3 2 5 3 3" xfId="4763" xr:uid="{67F38F90-0613-461E-8688-1670110DD894}"/>
    <cellStyle name="Total 3 2 5 4" xfId="4957" xr:uid="{3E0A8C4F-E0EF-4518-AAC9-5B0B49FB2E2F}"/>
    <cellStyle name="Total 3 2 5 5" xfId="4860" xr:uid="{F5FD7EF6-C963-499E-B860-AD2F97A12112}"/>
    <cellStyle name="Total 3 2 6" xfId="2312" xr:uid="{EB39DB62-E815-44BB-9B3E-FF27124DE191}"/>
    <cellStyle name="Total 3 2 6 2" xfId="4197" xr:uid="{32794B82-4AE8-4A1C-80BF-3E5C56E130DD}"/>
    <cellStyle name="Total 3 2 6 2 2" xfId="6130" xr:uid="{638D7C1F-3291-4EBE-BEC7-2D8B3D4122BE}"/>
    <cellStyle name="Total 3 2 6 2 3" xfId="4856" xr:uid="{87D5FA9F-026B-46C9-BA61-4F6BFD221A6D}"/>
    <cellStyle name="Total 3 2 6 3" xfId="4473" xr:uid="{10E09014-C8C0-4101-9CD3-3F1AD6DD780D}"/>
    <cellStyle name="Total 3 2 6 3 2" xfId="6406" xr:uid="{91ADC38D-3557-4F8A-9CC1-EE33F4AFA6B0}"/>
    <cellStyle name="Total 3 2 6 3 3" xfId="4683" xr:uid="{C4C23CC3-32A5-4CE1-BE70-91D3B9C6A04F}"/>
    <cellStyle name="Total 3 2 6 4" xfId="5331" xr:uid="{CB8F9A06-7D11-496A-9787-5DEA5456F521}"/>
    <cellStyle name="Total 3 2 6 5" xfId="5103" xr:uid="{2E9AA748-AEC9-4D4B-ADF0-891DA0D8DD5B}"/>
    <cellStyle name="Total 3 2 7" xfId="2262" xr:uid="{0E2145B8-173B-47B5-9587-784B0725078E}"/>
    <cellStyle name="Total 3 2 7 2" xfId="4151" xr:uid="{9FD482DC-5CAE-4508-AF95-28C0071C6332}"/>
    <cellStyle name="Total 3 2 7 2 2" xfId="6084" xr:uid="{DD4D3E3F-FE34-418B-A2FC-C02195957FE5}"/>
    <cellStyle name="Total 3 2 7 2 3" xfId="4689" xr:uid="{D51F87FA-B185-4F38-B8C3-64DF17740927}"/>
    <cellStyle name="Total 3 2 7 3" xfId="4310" xr:uid="{ACC5C587-D119-4E24-ADC1-726B937D3772}"/>
    <cellStyle name="Total 3 2 7 3 2" xfId="6243" xr:uid="{AD554560-48E1-44A4-8C18-16A17A15E66A}"/>
    <cellStyle name="Total 3 2 7 3 3" xfId="5019" xr:uid="{01E6ACA4-2D20-4444-8F38-65896BEFD08F}"/>
    <cellStyle name="Total 3 2 7 4" xfId="5285" xr:uid="{221D24BD-3CE3-4016-8E35-8BC759A9FFF9}"/>
    <cellStyle name="Total 3 2 7 5" xfId="6814" xr:uid="{8E7965FE-B7B5-475D-A89D-2F095DE74D84}"/>
    <cellStyle name="Total 3 2 8" xfId="2463" xr:uid="{B32EAB84-D19B-4ACC-946B-7DA475FCDAF5}"/>
    <cellStyle name="Total 3 2 8 2" xfId="5461" xr:uid="{AA27C8D8-7AB1-40CB-90AD-B68F0F97C753}"/>
    <cellStyle name="Total 3 2 8 3" xfId="453" xr:uid="{B8B7A0DD-8EFC-4148-9768-41E5B26EFBD8}"/>
    <cellStyle name="Total 3 2 9" xfId="4652" xr:uid="{FD808D0C-FB38-471D-AB73-A21DCAED9E4C}"/>
    <cellStyle name="Total 3 2 9 2" xfId="6585" xr:uid="{B8C0CE28-F988-4117-BA5A-1649CF916080}"/>
    <cellStyle name="Total 3 2 9 3" xfId="6922" xr:uid="{0D66C227-B081-49C4-A89D-9DF6CA84B5DF}"/>
    <cellStyle name="Total 3 3" xfId="180" xr:uid="{00000000-0005-0000-0000-00006B010000}"/>
    <cellStyle name="Total 3 3 10" xfId="436" xr:uid="{64C1949E-7E2B-418F-9AF6-D73E422EFB88}"/>
    <cellStyle name="Total 3 3 2" xfId="366" xr:uid="{00000000-0005-0000-0000-00006C010000}"/>
    <cellStyle name="Total 3 3 2 2" xfId="945" xr:uid="{63CC915B-570C-405D-B703-C53FAA95AAF2}"/>
    <cellStyle name="Total 3 3 2 2 10" xfId="4743" xr:uid="{90D07F24-3718-434E-ABA0-438C69CB11AD}"/>
    <cellStyle name="Total 3 3 2 2 2" xfId="1830" xr:uid="{D5D36FEC-7BE7-4AA2-8E13-4D1197D53BE5}"/>
    <cellStyle name="Total 3 3 2 2 2 2" xfId="3719" xr:uid="{556E41A5-53C7-4870-B4CD-336F98BB6F77}"/>
    <cellStyle name="Total 3 3 2 2 2 2 2" xfId="5925" xr:uid="{B5DA72D7-8990-42C9-85CB-718A229AB4E5}"/>
    <cellStyle name="Total 3 3 2 2 2 2 3" xfId="5086" xr:uid="{CB22560D-3258-428A-8B94-1510CAAB4474}"/>
    <cellStyle name="Total 3 3 2 2 2 3" xfId="4384" xr:uid="{4C7A15CC-70F6-428A-8CE6-AB7D7072D914}"/>
    <cellStyle name="Total 3 3 2 2 2 3 2" xfId="6317" xr:uid="{CC440B8C-BF65-4896-AE7A-E4D11603BFD6}"/>
    <cellStyle name="Total 3 3 2 2 2 3 3" xfId="4813" xr:uid="{BA1C86DC-1B91-462F-B6A7-BB9B4D680A93}"/>
    <cellStyle name="Total 3 3 2 2 2 4" xfId="5631" xr:uid="{AB5BBEF2-AA19-4EFD-B9AB-2ECF1A601D04}"/>
    <cellStyle name="Total 3 3 2 2 3" xfId="1354" xr:uid="{8671D80E-835A-4DFA-BBC4-4742256A40C1}"/>
    <cellStyle name="Total 3 3 2 2 3 2" xfId="3243" xr:uid="{A0329322-0615-4337-A8B6-3B926019538A}"/>
    <cellStyle name="Total 3 3 2 2 3 2 2" xfId="5710" xr:uid="{3575E91D-D915-4DB5-B841-CF2FB97998BC}"/>
    <cellStyle name="Total 3 3 2 2 3 2 3" xfId="4922" xr:uid="{1709B0F2-7432-4920-B507-B654A1567E9D}"/>
    <cellStyle name="Total 3 3 2 2 3 3" xfId="4517" xr:uid="{3935EF77-C088-408F-A880-ADB9F441AC03}"/>
    <cellStyle name="Total 3 3 2 2 3 3 2" xfId="6450" xr:uid="{742F3392-E5C6-4DDF-8DD2-C88B530E77C1}"/>
    <cellStyle name="Total 3 3 2 2 3 3 3" xfId="4707" xr:uid="{54956414-16C5-44D8-AF28-227FEE33358C}"/>
    <cellStyle name="Total 3 3 2 2 3 4" xfId="4931" xr:uid="{52961A10-A877-4FFE-96E1-A1755CBB169A}"/>
    <cellStyle name="Total 3 3 2 2 3 5" xfId="6686" xr:uid="{D537931C-8D35-4DDD-9BE9-486AEF53FCFC}"/>
    <cellStyle name="Total 3 3 2 2 4" xfId="1336" xr:uid="{0C565689-7FB1-4725-B28C-A1E2759BA8D4}"/>
    <cellStyle name="Total 3 3 2 2 4 2" xfId="3225" xr:uid="{06104741-14BE-45BF-BD64-CB54C2868438}"/>
    <cellStyle name="Total 3 3 2 2 4 2 2" xfId="5706" xr:uid="{A7F3AF16-444F-4BA1-B99B-A76A90C6580C}"/>
    <cellStyle name="Total 3 3 2 2 4 2 3" xfId="5675" xr:uid="{10FDFAB7-A381-434F-9E74-37F5E86093C4}"/>
    <cellStyle name="Total 3 3 2 2 4 3" xfId="4565" xr:uid="{4FA134F8-7018-47CB-8318-755EAC6E0964}"/>
    <cellStyle name="Total 3 3 2 2 4 3 2" xfId="6498" xr:uid="{B4DEE0B3-E714-4E19-8C72-F965A073899F}"/>
    <cellStyle name="Total 3 3 2 2 4 3 3" xfId="542" xr:uid="{8355D9A0-0A8B-486C-9796-6711ADB1E5E1}"/>
    <cellStyle name="Total 3 3 2 2 4 4" xfId="4924" xr:uid="{746552DD-0145-4A4A-85F2-1D64F2178CD1}"/>
    <cellStyle name="Total 3 3 2 2 4 5" xfId="5994" xr:uid="{00E48889-4D27-464F-A223-1C00943F2E5A}"/>
    <cellStyle name="Total 3 3 2 2 5" xfId="1356" xr:uid="{CBC3BC1F-34EC-4128-9300-6912806FF0FF}"/>
    <cellStyle name="Total 3 3 2 2 5 2" xfId="3245" xr:uid="{E0A700F1-4C74-4216-AE7D-2C11CC43FD66}"/>
    <cellStyle name="Total 3 3 2 2 5 2 2" xfId="5712" xr:uid="{C69F799E-CE71-4583-BFFA-4D03464B500C}"/>
    <cellStyle name="Total 3 3 2 2 5 2 3" xfId="4915" xr:uid="{EEAB0CF8-279A-4CCE-9FFF-5E3A8623FFA1}"/>
    <cellStyle name="Total 3 3 2 2 5 3" xfId="2575" xr:uid="{A0E701F3-825F-41E1-9E58-A8BA811C2ACC}"/>
    <cellStyle name="Total 3 3 2 2 5 3 2" xfId="5498" xr:uid="{C5DF2934-B2C2-4BEB-8C85-E69E8551D9BE}"/>
    <cellStyle name="Total 3 3 2 2 5 3 3" xfId="5472" xr:uid="{EEF2BB7F-75EA-472F-8A6E-611FAA29B69D}"/>
    <cellStyle name="Total 3 3 2 2 5 4" xfId="4933" xr:uid="{EA35E180-9B62-43DB-BFAF-FE6305232DD3}"/>
    <cellStyle name="Total 3 3 2 2 5 5" xfId="5979" xr:uid="{CAA9F6B1-8DCC-436E-8F23-C4AA31681DC9}"/>
    <cellStyle name="Total 3 3 2 2 6" xfId="2301" xr:uid="{2FAD9A53-693D-4672-9EE5-F2CE62DB2053}"/>
    <cellStyle name="Total 3 3 2 2 6 2" xfId="4187" xr:uid="{020371B7-3F8F-439A-8E24-5B4F8CF46AD9}"/>
    <cellStyle name="Total 3 3 2 2 6 2 2" xfId="6120" xr:uid="{95F90E74-209B-4E20-BF1E-63869943BC18}"/>
    <cellStyle name="Total 3 3 2 2 6 2 3" xfId="4693" xr:uid="{85538369-E938-4DAA-A138-D915E728FB7E}"/>
    <cellStyle name="Total 3 3 2 2 6 3" xfId="4527" xr:uid="{B75E5202-526A-434C-9FAC-DA69FC0F94AD}"/>
    <cellStyle name="Total 3 3 2 2 6 3 2" xfId="6460" xr:uid="{EDBED045-9014-4147-9988-5E643C2DB5B5}"/>
    <cellStyle name="Total 3 3 2 2 6 3 3" xfId="4780" xr:uid="{3A4BF9A3-1795-433C-A030-07D631EA40E2}"/>
    <cellStyle name="Total 3 3 2 2 6 4" xfId="5321" xr:uid="{BF558FA6-997B-4102-88A8-97A0CA22BA6C}"/>
    <cellStyle name="Total 3 3 2 2 6 5" xfId="6889" xr:uid="{C79E465F-DE41-43AD-8CD4-7C2F111CA505}"/>
    <cellStyle name="Total 3 3 2 2 7" xfId="4415" xr:uid="{E88EFCC0-00AA-4D41-A767-B0E2F8AF0DBC}"/>
    <cellStyle name="Total 3 3 2 2 7 2" xfId="6348" xr:uid="{DDFFFBE3-1472-4F6C-863B-012E0E838035}"/>
    <cellStyle name="Total 3 3 2 2 7 3" xfId="5664" xr:uid="{865B206E-41EC-4989-9286-4CB484CBB156}"/>
    <cellStyle name="Total 3 3 2 2 8" xfId="2396" xr:uid="{B52CD3A3-092C-4F68-B1D5-AD2179B70AF6}"/>
    <cellStyle name="Total 3 3 2 2 8 2" xfId="5414" xr:uid="{9E5CA6DB-C7E2-41B8-B135-DE8AC3752E49}"/>
    <cellStyle name="Total 3 3 2 2 8 3" xfId="5220" xr:uid="{12AD7B93-B96E-4D77-9B63-5ED6A9EB07BE}"/>
    <cellStyle name="Total 3 3 2 2 9" xfId="5111" xr:uid="{E5DB1E0A-95DF-4CE0-B21C-2681B9C2D9BB}"/>
    <cellStyle name="Total 3 3 2 3" xfId="2219" xr:uid="{4283086B-B15E-40B9-A21D-F6327D5398D4}"/>
    <cellStyle name="Total 3 3 2 3 2" xfId="4108" xr:uid="{176E9E6F-7114-485E-B5AE-8E68969F5918}"/>
    <cellStyle name="Total 3 3 2 3 2 2" xfId="6041" xr:uid="{9FFDCFC7-376C-4EB8-A54B-DC1BDB5E7F1D}"/>
    <cellStyle name="Total 3 3 2 3 2 3" xfId="6654" xr:uid="{C167E1B1-E884-4B67-B16C-0FF1B01058C4}"/>
    <cellStyle name="Total 3 3 2 3 3" xfId="4366" xr:uid="{0DB0199B-C9C8-40D5-9C11-C2C87CEC3E7A}"/>
    <cellStyle name="Total 3 3 2 3 3 2" xfId="6299" xr:uid="{E85E02C0-790F-42DD-9D7B-2006E31D1014}"/>
    <cellStyle name="Total 3 3 2 3 3 3" xfId="5878" xr:uid="{F3504888-B160-4189-B59E-87BDDB927E64}"/>
    <cellStyle name="Total 3 3 2 3 4" xfId="5242" xr:uid="{8CFED276-84B7-4293-BDF3-FFBF2364CC6E}"/>
    <cellStyle name="Total 3 3 2 3 5" xfId="6646" xr:uid="{B81EBABA-5D97-47E6-A644-73624C7535DA}"/>
    <cellStyle name="Total 3 3 2 4" xfId="1370" xr:uid="{52803914-88A5-41EB-8EC1-8B97CB4D0A45}"/>
    <cellStyle name="Total 3 3 2 4 2" xfId="3259" xr:uid="{13E2772E-B223-4579-B9F2-6443E90EB24D}"/>
    <cellStyle name="Total 3 3 2 4 2 2" xfId="5726" xr:uid="{03D0C1FE-D393-41EE-BF00-ED98AD83DE8A}"/>
    <cellStyle name="Total 3 3 2 4 2 3" xfId="5011" xr:uid="{3D3FBD69-EB55-42E0-AC4E-E1443DF5E956}"/>
    <cellStyle name="Total 3 3 2 4 3" xfId="4359" xr:uid="{343D3D12-E8DB-492D-80BA-27ECD25F5725}"/>
    <cellStyle name="Total 3 3 2 4 3 2" xfId="6292" xr:uid="{EFB37BE4-435B-4E92-81BD-0472E8E0D754}"/>
    <cellStyle name="Total 3 3 2 4 3 3" xfId="5855" xr:uid="{1639532B-C1A2-4A29-95EB-B5C3241A1722}"/>
    <cellStyle name="Total 3 3 2 4 4" xfId="4947" xr:uid="{40735922-FCF1-467D-BE45-F76624B00E74}"/>
    <cellStyle name="Total 3 3 2 4 5" xfId="6685" xr:uid="{25DC9A01-2A62-4D75-96C4-973103EC8C04}"/>
    <cellStyle name="Total 3 3 2 5" xfId="1373" xr:uid="{89E5B898-6365-4345-914B-4A67A510D492}"/>
    <cellStyle name="Total 3 3 2 5 2" xfId="3262" xr:uid="{A32CD25D-2D58-4E01-9889-E1E1D588B2CB}"/>
    <cellStyle name="Total 3 3 2 5 2 2" xfId="5729" xr:uid="{FF40020E-06FD-442C-A890-2294F69343BB}"/>
    <cellStyle name="Total 3 3 2 5 2 3" xfId="4891" xr:uid="{8C82E5C1-2FD0-490B-8777-9FAA43860110}"/>
    <cellStyle name="Total 3 3 2 5 3" xfId="4467" xr:uid="{B9254772-CA52-412E-B627-821965CC6E86}"/>
    <cellStyle name="Total 3 3 2 5 3 2" xfId="6400" xr:uid="{13821DFB-C1D7-4BA8-A4E1-5BA5CC72ED4F}"/>
    <cellStyle name="Total 3 3 2 5 3 3" xfId="4816" xr:uid="{FBF13DB6-6CD5-4FFD-BCE6-4764443FA84A}"/>
    <cellStyle name="Total 3 3 2 5 4" xfId="4950" xr:uid="{3A04BF65-150D-4141-91A9-B736B530BC0E}"/>
    <cellStyle name="Total 3 3 2 5 5" xfId="5864" xr:uid="{67453BA5-BEE8-48F6-BAF5-ABB3719829B4}"/>
    <cellStyle name="Total 3 3 2 6" xfId="2613" xr:uid="{2B1C8243-AB2D-4989-BBCD-2D95E9E629CA}"/>
    <cellStyle name="Total 3 3 2 6 2" xfId="5518" xr:uid="{17ED5767-D602-463C-92CE-27C8AC389C5C}"/>
    <cellStyle name="Total 3 3 2 6 3" xfId="4831" xr:uid="{0ADE5576-A18A-4BCB-B403-B422FCEC037B}"/>
    <cellStyle name="Total 3 3 2 7" xfId="4314" xr:uid="{6882BF11-BCE2-424F-8B91-F41A324EE80B}"/>
    <cellStyle name="Total 3 3 2 7 2" xfId="6247" xr:uid="{19E4818D-45AC-48E9-8BE6-FACA553B2613}"/>
    <cellStyle name="Total 3 3 2 7 3" xfId="4828" xr:uid="{6808BB8B-8FA8-485F-AD6A-FE8EED2F6204}"/>
    <cellStyle name="Total 3 3 2 8" xfId="5155" xr:uid="{2293A59C-17AC-4A2E-9874-5555008B6B28}"/>
    <cellStyle name="Total 3 3 3" xfId="244" xr:uid="{00000000-0005-0000-0000-00006D010000}"/>
    <cellStyle name="Total 3 3 3 2" xfId="936" xr:uid="{E902C873-1F46-4BBC-8139-52C66008147E}"/>
    <cellStyle name="Total 3 3 3 2 10" xfId="4725" xr:uid="{45D656DE-703C-4881-8256-49C560CA3E28}"/>
    <cellStyle name="Total 3 3 3 2 2" xfId="1821" xr:uid="{449409E2-7023-4435-9966-008F05E4188A}"/>
    <cellStyle name="Total 3 3 3 2 2 2" xfId="3710" xr:uid="{C21EAB1F-CAD7-4BFA-9208-C5B7E7D908F4}"/>
    <cellStyle name="Total 3 3 3 2 2 2 2" xfId="5916" xr:uid="{372840AB-8CC8-4A1E-9BA6-B6F11EA80648}"/>
    <cellStyle name="Total 3 3 3 2 2 2 3" xfId="5114" xr:uid="{C1DDD3D7-67B2-461A-9525-41C52D3CC9EE}"/>
    <cellStyle name="Total 3 3 3 2 2 3" xfId="4554" xr:uid="{D264420B-263A-49B2-A9FF-FD07B9F9D383}"/>
    <cellStyle name="Total 3 3 3 2 2 3 2" xfId="6487" xr:uid="{B9511D61-21BE-4B0A-A9C0-011D1C720C9E}"/>
    <cellStyle name="Total 3 3 3 2 2 3 3" xfId="6693" xr:uid="{4FB1D635-921B-4BBC-9181-93F509D65D06}"/>
    <cellStyle name="Total 3 3 3 2 2 4" xfId="6752" xr:uid="{ACD7EB09-BBE0-482E-880C-E806E2CB0E80}"/>
    <cellStyle name="Total 3 3 3 2 3" xfId="2244" xr:uid="{8B6F9735-14CA-4FD3-BF2D-715B8C706F9B}"/>
    <cellStyle name="Total 3 3 3 2 3 2" xfId="4133" xr:uid="{3C84CAF2-1C2C-4013-B118-46B9552F6D94}"/>
    <cellStyle name="Total 3 3 3 2 3 2 2" xfId="6066" xr:uid="{DB9A7A37-8C5A-4D1B-A9F2-9FF36CE4B8BB}"/>
    <cellStyle name="Total 3 3 3 2 3 2 3" xfId="6009" xr:uid="{B026CF25-D1CB-4756-AE16-AFF76B27BAEA}"/>
    <cellStyle name="Total 3 3 3 2 3 3" xfId="4515" xr:uid="{870BFAF3-5EDB-4339-B77A-B6F5185C067B}"/>
    <cellStyle name="Total 3 3 3 2 3 3 2" xfId="6448" xr:uid="{47CB41F2-31F1-40BD-B09B-D43AF1ABF15B}"/>
    <cellStyle name="Total 3 3 3 2 3 3 3" xfId="422" xr:uid="{6604A5D2-EAEE-4E45-B956-6CDABAACDE8D}"/>
    <cellStyle name="Total 3 3 3 2 3 4" xfId="5267" xr:uid="{6EB16826-01D7-404B-9C0B-3745F06AF8F0}"/>
    <cellStyle name="Total 3 3 3 2 3 5" xfId="6791" xr:uid="{2FD9A5DE-B0AC-4D76-A2C3-38984154F228}"/>
    <cellStyle name="Total 3 3 3 2 4" xfId="2203" xr:uid="{02A3C357-638A-400C-A60D-DBBC6F54ED2B}"/>
    <cellStyle name="Total 3 3 3 2 4 2" xfId="4092" xr:uid="{8FB9EB61-ECBE-40D0-A951-E37CEFCF4D40}"/>
    <cellStyle name="Total 3 3 3 2 4 2 2" xfId="6025" xr:uid="{AC3AB73E-8821-4E21-A9C5-A289B4FFEBBE}"/>
    <cellStyle name="Total 3 3 3 2 4 2 3" xfId="5887" xr:uid="{81D9AC88-C37F-4103-90BA-1E9D43EA7D32}"/>
    <cellStyle name="Total 3 3 3 2 4 3" xfId="4396" xr:uid="{47FB7C04-92FE-4CE1-A594-8740256BAE81}"/>
    <cellStyle name="Total 3 3 3 2 4 3 2" xfId="6329" xr:uid="{40CA9059-CB58-4920-8A9F-3A27747B0DA1}"/>
    <cellStyle name="Total 3 3 3 2 4 3 3" xfId="5000" xr:uid="{23A7EFFF-2274-4C87-8A3D-AF1FED88E0A5}"/>
    <cellStyle name="Total 3 3 3 2 4 4" xfId="5226" xr:uid="{4C982030-2EFC-4BB1-84DC-70782CF3D14D}"/>
    <cellStyle name="Total 3 3 3 2 4 5" xfId="6801" xr:uid="{935F1CDA-224C-4A46-8DC1-851DD59E9162}"/>
    <cellStyle name="Total 3 3 3 2 5" xfId="2357" xr:uid="{E38BEB85-6346-49E3-BCAB-DC684AEE4435}"/>
    <cellStyle name="Total 3 3 3 2 5 2" xfId="4242" xr:uid="{A3D076C0-B0FD-4347-87BE-B3EF949CFC0B}"/>
    <cellStyle name="Total 3 3 3 2 5 2 2" xfId="6175" xr:uid="{C3545031-30CD-45F5-A1B9-C856DA22FCD7}"/>
    <cellStyle name="Total 3 3 3 2 5 2 3" xfId="5077" xr:uid="{3343B6DC-990B-46A4-925E-8950FEEE52F1}"/>
    <cellStyle name="Total 3 3 3 2 5 3" xfId="4509" xr:uid="{1A8AB889-AFD0-4CD0-98AB-AD3DB657EDC1}"/>
    <cellStyle name="Total 3 3 3 2 5 3 2" xfId="6442" xr:uid="{062F6F89-3B75-4E42-9E91-1DC19B17EF36}"/>
    <cellStyle name="Total 3 3 3 2 5 3 3" xfId="5487" xr:uid="{69D63825-DF9B-48AD-AE59-638C699DD240}"/>
    <cellStyle name="Total 3 3 3 2 5 4" xfId="5376" xr:uid="{FAF61EB3-3532-422C-B198-4FAC1ADBB83A}"/>
    <cellStyle name="Total 3 3 3 2 5 5" xfId="483" xr:uid="{07A8D0AA-C3E3-45AC-8CD4-E4D9C5684BE8}"/>
    <cellStyle name="Total 3 3 3 2 6" xfId="2321" xr:uid="{AEA48E5B-4667-47E9-89C6-4A4AEDA75074}"/>
    <cellStyle name="Total 3 3 3 2 6 2" xfId="4206" xr:uid="{0D6C289D-12C0-46C0-8F0C-AE03889ADC74}"/>
    <cellStyle name="Total 3 3 3 2 6 2 2" xfId="6139" xr:uid="{43CA793E-484F-4414-9925-A0B94D73B842}"/>
    <cellStyle name="Total 3 3 3 2 6 2 3" xfId="4874" xr:uid="{2085302A-E15C-4B29-BE24-495646236C6F}"/>
    <cellStyle name="Total 3 3 3 2 6 3" xfId="4454" xr:uid="{7385CCF0-BDE5-4195-B904-B1C346D069D1}"/>
    <cellStyle name="Total 3 3 3 2 6 3 2" xfId="6387" xr:uid="{752BDAAE-4070-4058-B33A-868E7B0FA326}"/>
    <cellStyle name="Total 3 3 3 2 6 3 3" xfId="6758" xr:uid="{AD056B57-DCF0-4C70-91A4-47F442D87F19}"/>
    <cellStyle name="Total 3 3 3 2 6 4" xfId="5340" xr:uid="{4FBB50D6-62F0-4938-950D-774A3D2A2A56}"/>
    <cellStyle name="Total 3 3 3 2 6 5" xfId="6024" xr:uid="{D8C9EB74-73A8-4B68-BCF9-81AD17A3DAAC}"/>
    <cellStyle name="Total 3 3 3 2 7" xfId="4449" xr:uid="{DE32930D-D6D2-4237-A43D-E51E1E296FBF}"/>
    <cellStyle name="Total 3 3 3 2 7 2" xfId="6382" xr:uid="{7E43B7D5-4578-4D64-BB81-C6139C9F9AD9}"/>
    <cellStyle name="Total 3 3 3 2 7 3" xfId="5905" xr:uid="{7AC179A2-6867-4395-B240-7AC234A5A1F2}"/>
    <cellStyle name="Total 3 3 3 2 8" xfId="4407" xr:uid="{99BDDBB6-7F4E-4168-BC4A-E3673C072AF6}"/>
    <cellStyle name="Total 3 3 3 2 8 2" xfId="6340" xr:uid="{B3789E4B-3FDB-4327-A4C4-85B3845038E7}"/>
    <cellStyle name="Total 3 3 3 2 8 3" xfId="5109" xr:uid="{5EA42644-F716-4739-B944-648FE48AA951}"/>
    <cellStyle name="Total 3 3 3 2 9" xfId="6014" xr:uid="{175E5D20-E9C6-4801-9E5A-677421050027}"/>
    <cellStyle name="Total 3 3 3 3" xfId="1545" xr:uid="{B6A1D621-BF89-4743-838D-7DA488C70B65}"/>
    <cellStyle name="Total 3 3 3 3 2" xfId="3434" xr:uid="{D13DEC0F-A46E-4E29-9214-D12601994344}"/>
    <cellStyle name="Total 3 3 3 3 2 2" xfId="5810" xr:uid="{9B3F3406-8FA6-4CFD-9CD6-BDFE410A9F0E}"/>
    <cellStyle name="Total 3 3 3 3 2 3" xfId="5676" xr:uid="{0AF3B816-6727-4F04-AF4C-656442FEEE17}"/>
    <cellStyle name="Total 3 3 3 3 3" xfId="4587" xr:uid="{825BFE97-8100-4C3C-A92C-43505B52DE24}"/>
    <cellStyle name="Total 3 3 3 3 3 2" xfId="6520" xr:uid="{1E6D38C4-DC9F-4C00-8999-19FE183B3DBF}"/>
    <cellStyle name="Total 3 3 3 3 3 3" xfId="5967" xr:uid="{EAFDBAED-06A5-4DB1-B1DD-AAE682603E2F}"/>
    <cellStyle name="Total 3 3 3 3 4" xfId="5021" xr:uid="{91473B33-6AE1-413D-9298-2CB43C26F274}"/>
    <cellStyle name="Total 3 3 3 3 5" xfId="5863" xr:uid="{1EB634AC-4745-47F8-8363-E168FE7557B3}"/>
    <cellStyle name="Total 3 3 3 4" xfId="2362" xr:uid="{E8D5DA86-03FB-4C7B-939F-4DAAC31F26AD}"/>
    <cellStyle name="Total 3 3 3 4 2" xfId="4247" xr:uid="{8510E0A5-7DFD-433F-85A7-11CB453D76B5}"/>
    <cellStyle name="Total 3 3 3 4 2 2" xfId="6180" xr:uid="{5A26EC42-0FC9-40CB-A099-6531E9EE3AEF}"/>
    <cellStyle name="Total 3 3 3 4 2 3" xfId="5575" xr:uid="{50582888-7D4F-4186-B5FC-55CC531CF3A3}"/>
    <cellStyle name="Total 3 3 3 4 3" xfId="4430" xr:uid="{113056E1-F3D5-4EAE-8A35-D841C3401ECC}"/>
    <cellStyle name="Total 3 3 3 4 3 2" xfId="6363" xr:uid="{F3E2A4AD-DC33-4A6F-845F-1DC7E7BE1161}"/>
    <cellStyle name="Total 3 3 3 4 3 3" xfId="5543" xr:uid="{1DEFD598-1961-4752-8CB0-9A31DF310B0F}"/>
    <cellStyle name="Total 3 3 3 4 4" xfId="5381" xr:uid="{B21B4045-64E6-469D-91E0-85725097F768}"/>
    <cellStyle name="Total 3 3 3 4 5" xfId="6763" xr:uid="{A14693BD-15C6-4182-B7C7-8CF2957B34C8}"/>
    <cellStyle name="Total 3 3 3 5" xfId="1522" xr:uid="{62B0290D-F635-411A-A250-D665DEAE91F5}"/>
    <cellStyle name="Total 3 3 3 5 2" xfId="3411" xr:uid="{6DC9C044-443D-4482-8AE5-756B70B58ABB}"/>
    <cellStyle name="Total 3 3 3 5 2 2" xfId="5798" xr:uid="{0BFB6EE7-FBCC-4CCA-977C-86298996C69E}"/>
    <cellStyle name="Total 3 3 3 5 2 3" xfId="5495" xr:uid="{EE5FCA4E-A781-4A6D-8842-7A0B9853E789}"/>
    <cellStyle name="Total 3 3 3 5 3" xfId="4411" xr:uid="{2CE7A7E4-21AE-4FCD-93D2-AABD946C5B66}"/>
    <cellStyle name="Total 3 3 3 5 3 2" xfId="6344" xr:uid="{208ADD96-19DF-4FF0-AF21-650524C8123D}"/>
    <cellStyle name="Total 3 3 3 5 3 3" xfId="4992" xr:uid="{C1CADF7D-0694-4892-8144-0A58D39C50AC}"/>
    <cellStyle name="Total 3 3 3 5 4" xfId="5013" xr:uid="{57D562F0-8FCA-4D82-8D34-99BB917626A5}"/>
    <cellStyle name="Total 3 3 3 5 5" xfId="5635" xr:uid="{07EB8D93-A2A1-407A-9F75-CBD02FE93CB9}"/>
    <cellStyle name="Total 3 3 3 6" xfId="2527" xr:uid="{2C2377B9-AF1B-4089-B4F6-8EB3C4136D30}"/>
    <cellStyle name="Total 3 3 3 6 2" xfId="5484" xr:uid="{6F908D2B-6653-498B-B00B-3A67F0C9D8BE}"/>
    <cellStyle name="Total 3 3 3 6 3" xfId="6706" xr:uid="{C1446D58-3A9C-45BD-BBD5-D239AAE4F298}"/>
    <cellStyle name="Total 3 3 3 7" xfId="4300" xr:uid="{0CD2C5D9-6C94-4B7F-8864-4F6B1C93290E}"/>
    <cellStyle name="Total 3 3 3 7 2" xfId="6233" xr:uid="{E7DF514B-CFA5-4DEC-8830-50D791BFB55C}"/>
    <cellStyle name="Total 3 3 3 7 3" xfId="4881" xr:uid="{FA032823-A3CB-4D39-B801-FA11661B3593}"/>
    <cellStyle name="Total 3 3 3 8" xfId="5792" xr:uid="{71BA636F-302A-4C83-9387-15A876AD8F78}"/>
    <cellStyle name="Total 3 3 4" xfId="741" xr:uid="{F0D2504F-1710-430A-9DB9-0F6865C023CC}"/>
    <cellStyle name="Total 3 3 4 10" xfId="6834" xr:uid="{53F38769-0BE4-4DC0-B664-65E27F93F6C8}"/>
    <cellStyle name="Total 3 3 4 2" xfId="1628" xr:uid="{9C221D1F-49A5-4B76-A188-66DC5C3A92FF}"/>
    <cellStyle name="Total 3 3 4 2 2" xfId="3517" xr:uid="{67073E77-683F-4037-8676-32A02F8586FC}"/>
    <cellStyle name="Total 3 3 4 2 2 2" xfId="5853" xr:uid="{A8BD062E-2C1B-43CA-9284-676F24DC3820}"/>
    <cellStyle name="Total 3 3 4 2 2 3" xfId="4762" xr:uid="{4E8AE877-4BDD-4D95-B274-51A6139EC5B0}"/>
    <cellStyle name="Total 3 3 4 2 3" xfId="4385" xr:uid="{09AD96EE-EFCB-4BA0-9D41-80880A1DB013}"/>
    <cellStyle name="Total 3 3 4 2 3 2" xfId="6318" xr:uid="{BD885E05-603B-48AB-A553-B9FF7A2872A1}"/>
    <cellStyle name="Total 3 3 4 2 3 3" xfId="5940" xr:uid="{AE3732C7-D96E-4FF7-9AE7-9AB34AB910F0}"/>
    <cellStyle name="Total 3 3 4 2 4" xfId="5172" xr:uid="{8434B7B6-C38D-471B-98A5-0F17ACCF870B}"/>
    <cellStyle name="Total 3 3 4 3" xfId="2204" xr:uid="{840400DB-030C-49D1-AB12-DB70205A766B}"/>
    <cellStyle name="Total 3 3 4 3 2" xfId="4093" xr:uid="{5BE4531A-72FD-431D-9270-1417C0783E63}"/>
    <cellStyle name="Total 3 3 4 3 2 2" xfId="6026" xr:uid="{472FAD8B-1645-4D57-8AB0-327487C28E8B}"/>
    <cellStyle name="Total 3 3 4 3 2 3" xfId="5066" xr:uid="{812256DF-DE64-40AD-B9DD-1784DE013500}"/>
    <cellStyle name="Total 3 3 4 3 3" xfId="4533" xr:uid="{CF603ED3-151C-4AF4-A870-5DCC6FB88829}"/>
    <cellStyle name="Total 3 3 4 3 3 2" xfId="6466" xr:uid="{2B54B362-F072-41C1-A978-DD9ECA1F543B}"/>
    <cellStyle name="Total 3 3 4 3 3 3" xfId="4756" xr:uid="{69FBCE09-2BB8-4C85-A291-185169441C8F}"/>
    <cellStyle name="Total 3 3 4 3 4" xfId="5227" xr:uid="{191865BE-C3E6-4FF8-B00A-E66FB8577425}"/>
    <cellStyle name="Total 3 3 4 3 5" xfId="4774" xr:uid="{BC5A9725-62FB-49F4-AC76-332B14435DF3}"/>
    <cellStyle name="Total 3 3 4 4" xfId="2366" xr:uid="{8BFB7A6D-9283-4D8E-BEB6-D7F20C38B11D}"/>
    <cellStyle name="Total 3 3 4 4 2" xfId="4249" xr:uid="{907E33E4-2BCF-4D8B-A4D7-F4FF9F9217B6}"/>
    <cellStyle name="Total 3 3 4 4 2 2" xfId="6182" xr:uid="{FFA9763C-EB9E-4B12-AF42-F6052A26B6B8}"/>
    <cellStyle name="Total 3 3 4 4 2 3" xfId="4781" xr:uid="{B35EBC55-C051-4264-B722-855616EC66B2}"/>
    <cellStyle name="Total 3 3 4 4 3" xfId="4335" xr:uid="{4E896E3F-11C6-4301-A9A1-E8BC24CA3D47}"/>
    <cellStyle name="Total 3 3 4 4 3 2" xfId="6268" xr:uid="{49A4B005-FB9A-4EAC-BDD0-0B60135DE21B}"/>
    <cellStyle name="Total 3 3 4 4 3 3" xfId="4845" xr:uid="{BADEBA57-8F83-4295-9A82-2CA5C88298E6}"/>
    <cellStyle name="Total 3 3 4 4 4" xfId="5385" xr:uid="{236DFC14-35A8-497D-8E29-463D42377BB6}"/>
    <cellStyle name="Total 3 3 4 4 5" xfId="5782" xr:uid="{34BC0DAE-811E-436E-9E87-A689682ACD3A}"/>
    <cellStyle name="Total 3 3 4 5" xfId="1357" xr:uid="{54DEC222-85C2-413C-B239-47E271B115B6}"/>
    <cellStyle name="Total 3 3 4 5 2" xfId="3246" xr:uid="{A329070F-91E0-49E9-855E-811048B6E2B4}"/>
    <cellStyle name="Total 3 3 4 5 2 2" xfId="5713" xr:uid="{0FD1BEC2-2C42-4362-B550-04C27A87B96A}"/>
    <cellStyle name="Total 3 3 4 5 2 3" xfId="5490" xr:uid="{F4BFA3A6-4175-4BCD-98D0-F3EF7842C4C5}"/>
    <cellStyle name="Total 3 3 4 5 3" xfId="4485" xr:uid="{326A7A03-6AFF-4937-ACE7-6081E1090FE0}"/>
    <cellStyle name="Total 3 3 4 5 3 2" xfId="6418" xr:uid="{BF94D9F5-8CFF-48F4-84F2-2F610EDC1797}"/>
    <cellStyle name="Total 3 3 4 5 3 3" xfId="5080" xr:uid="{F87D87D8-EA32-4FC5-B977-BE7D94077788}"/>
    <cellStyle name="Total 3 3 4 5 4" xfId="4934" xr:uid="{68627EAD-4D34-42AE-AC11-71F9CC5607B7}"/>
    <cellStyle name="Total 3 3 4 5 5" xfId="5076" xr:uid="{B35343FF-3BBF-4373-9D3B-42D628F89FF0}"/>
    <cellStyle name="Total 3 3 4 6" xfId="2391" xr:uid="{3AEEF567-ADA0-46A9-A0F1-0D7035FCC577}"/>
    <cellStyle name="Total 3 3 4 6 2" xfId="4273" xr:uid="{3AE369F0-010A-49D8-87FF-6C50298DD206}"/>
    <cellStyle name="Total 3 3 4 6 2 2" xfId="6206" xr:uid="{9AB8ED15-A803-4E3E-9AA1-760E4D6B0830}"/>
    <cellStyle name="Total 3 3 4 6 2 3" xfId="5993" xr:uid="{74662BEC-8334-4B8C-932C-52B1E334ED0A}"/>
    <cellStyle name="Total 3 3 4 6 3" xfId="4665" xr:uid="{9B015173-0E31-4FF7-A2E5-D75866C2FB63}"/>
    <cellStyle name="Total 3 3 4 6 3 2" xfId="6598" xr:uid="{791D947C-EF59-427B-925C-28675B76E927}"/>
    <cellStyle name="Total 3 3 4 6 3 3" xfId="6935" xr:uid="{E29A46C5-05F9-4AD5-BAAF-3B01AA0E3344}"/>
    <cellStyle name="Total 3 3 4 6 4" xfId="5409" xr:uid="{98C9AB7F-478A-455B-B2E4-66CA07CA83DD}"/>
    <cellStyle name="Total 3 3 4 6 5" xfId="5783" xr:uid="{7D898B9B-C626-45EA-9355-EB589A40EC37}"/>
    <cellStyle name="Total 3 3 4 7" xfId="4388" xr:uid="{84BECF95-8E1E-4A1E-9869-45C2657CD5B8}"/>
    <cellStyle name="Total 3 3 4 7 2" xfId="6321" xr:uid="{17D57F08-A8B6-4FCA-9013-B0B0DBBD8476}"/>
    <cellStyle name="Total 3 3 4 7 3" xfId="470" xr:uid="{F540CBF3-92E8-41C8-A59B-EF3E2A55DA4C}"/>
    <cellStyle name="Total 3 3 4 8" xfId="4342" xr:uid="{0BD3CF7B-076D-4FE1-96C3-7156E1BD130F}"/>
    <cellStyle name="Total 3 3 4 8 2" xfId="6275" xr:uid="{6944FCB1-26C3-4E5B-86F7-461744A94006}"/>
    <cellStyle name="Total 3 3 4 8 3" xfId="6720" xr:uid="{AE9BF8BE-E65E-46B9-8733-D5458EA86CFF}"/>
    <cellStyle name="Total 3 3 4 9" xfId="5687" xr:uid="{2920DB77-6786-4912-ACF7-43B4ADE7FAE7}"/>
    <cellStyle name="Total 3 3 5" xfId="1379" xr:uid="{FC8531FB-57EA-440E-85C6-BDFFA35474AD}"/>
    <cellStyle name="Total 3 3 5 2" xfId="3268" xr:uid="{8409D044-96A4-4E55-B685-341638C0F7DC}"/>
    <cellStyle name="Total 3 3 5 2 2" xfId="5735" xr:uid="{C1908873-7B63-4877-9618-5D51DEBE7D29}"/>
    <cellStyle name="Total 3 3 5 2 3" xfId="5808" xr:uid="{7F5B931B-A088-4428-99DF-6AED5C466F58}"/>
    <cellStyle name="Total 3 3 5 3" xfId="4327" xr:uid="{38849AF1-E36E-49AF-9DB5-F4ED96D6687A}"/>
    <cellStyle name="Total 3 3 5 3 2" xfId="6260" xr:uid="{E695F2D6-FB20-4130-91E9-C2BF559EA24C}"/>
    <cellStyle name="Total 3 3 5 3 3" xfId="5823" xr:uid="{0E9B27C9-1295-4837-B3B1-03B2FAFE71CF}"/>
    <cellStyle name="Total 3 3 5 4" xfId="4956" xr:uid="{1CFFFA82-49F2-43DC-BA69-9D251EB9C921}"/>
    <cellStyle name="Total 3 3 5 5" xfId="5102" xr:uid="{CA62A542-61D9-40DB-B783-8B56319961C7}"/>
    <cellStyle name="Total 3 3 6" xfId="1519" xr:uid="{ABA69FCD-50AD-4030-940D-281FF5EEBE33}"/>
    <cellStyle name="Total 3 3 6 2" xfId="3408" xr:uid="{4F65851F-615D-47FB-B4FB-1867D70E0E57}"/>
    <cellStyle name="Total 3 3 6 2 2" xfId="5797" xr:uid="{7DA25D73-A429-47AA-9B0A-416BF999735F}"/>
    <cellStyle name="Total 3 3 6 2 3" xfId="6755" xr:uid="{AAF97AF4-751B-4696-9804-A6181CC3BB4A}"/>
    <cellStyle name="Total 3 3 6 3" xfId="4277" xr:uid="{37EC1919-6ABF-4E3A-8634-1E2195B54612}"/>
    <cellStyle name="Total 3 3 6 3 2" xfId="6210" xr:uid="{44CCC73D-48DB-471D-8E7F-F9B69972E07A}"/>
    <cellStyle name="Total 3 3 6 3 3" xfId="6759" xr:uid="{454DDEF4-978A-4660-ACFD-3FE982F479AE}"/>
    <cellStyle name="Total 3 3 6 4" xfId="5012" xr:uid="{E3314572-0CBE-4F13-AF83-F968BB729689}"/>
    <cellStyle name="Total 3 3 6 5" xfId="5542" xr:uid="{0732C1E0-F98D-48FF-A24A-4681FE5BFD42}"/>
    <cellStyle name="Total 3 3 7" xfId="2337" xr:uid="{34B2C993-FB1F-4340-BCE1-AF9194505FE3}"/>
    <cellStyle name="Total 3 3 7 2" xfId="4222" xr:uid="{9C8D496C-A186-4475-8A2E-DE59E7BB39A3}"/>
    <cellStyle name="Total 3 3 7 2 2" xfId="6155" xr:uid="{9AF220AC-73BA-4318-906B-C05C11BADF55}"/>
    <cellStyle name="Total 3 3 7 2 3" xfId="5173" xr:uid="{B135286F-3F05-4479-BEEF-E023FC949DFD}"/>
    <cellStyle name="Total 3 3 7 3" xfId="4612" xr:uid="{851B9D2C-1961-47AB-A13E-FD3CF78E3BF8}"/>
    <cellStyle name="Total 3 3 7 3 2" xfId="6545" xr:uid="{275AF47C-676C-47E0-B048-6C684853B256}"/>
    <cellStyle name="Total 3 3 7 3 3" xfId="4852" xr:uid="{D2F1DE0F-7280-452C-BF7D-0721FB8689AD}"/>
    <cellStyle name="Total 3 3 7 4" xfId="5356" xr:uid="{8ACD3B6D-C1C3-4915-92E9-1C391ECC5F86}"/>
    <cellStyle name="Total 3 3 7 5" xfId="6772" xr:uid="{0D0CD41C-14D1-43F7-A2C7-F83F996F8EAC}"/>
    <cellStyle name="Total 3 3 8" xfId="2465" xr:uid="{2B008E0A-D6F0-4C68-90DB-83537141B435}"/>
    <cellStyle name="Total 3 3 8 2" xfId="5463" xr:uid="{34C193A0-97F5-474A-AD8A-640CA628DF77}"/>
    <cellStyle name="Total 3 3 8 3" xfId="484" xr:uid="{7110EE04-29C5-4533-9047-28C18961B107}"/>
    <cellStyle name="Total 3 3 9" xfId="4487" xr:uid="{6E3C1946-0D7E-41B5-9D84-7B0AF675D366}"/>
    <cellStyle name="Total 3 3 9 2" xfId="6420" xr:uid="{022D9100-3C7A-479F-B47C-A5ADA2B70F99}"/>
    <cellStyle name="Total 3 3 9 3" xfId="5500" xr:uid="{F65712D4-3AE1-4685-9145-47912E34890A}"/>
    <cellStyle name="Total 3 4" xfId="148" xr:uid="{00000000-0005-0000-0000-00006E010000}"/>
    <cellStyle name="Total 3 4 2" xfId="725" xr:uid="{E1A5B632-0FAA-4F5C-AD19-7C7ADB165F35}"/>
    <cellStyle name="Total 3 4 2 10" xfId="5206" xr:uid="{07C919FA-183F-44EB-B1D6-36EE513BF73C}"/>
    <cellStyle name="Total 3 4 2 2" xfId="1613" xr:uid="{3E1FBA72-9092-4F5B-964D-95AF4ED37A18}"/>
    <cellStyle name="Total 3 4 2 2 2" xfId="3502" xr:uid="{4EFAA007-BF90-45D0-B901-AAE3248019A6}"/>
    <cellStyle name="Total 3 4 2 2 2 2" xfId="5844" xr:uid="{C55AAC02-6A58-439F-A001-9E4DEF304264}"/>
    <cellStyle name="Total 3 4 2 2 2 3" xfId="5670" xr:uid="{728975D9-652C-4F38-A875-E56313AD4F3C}"/>
    <cellStyle name="Total 3 4 2 2 3" xfId="4364" xr:uid="{3CA1BA8D-F02D-40AF-88CB-C14B01AAB3CC}"/>
    <cellStyle name="Total 3 4 2 2 3 2" xfId="6297" xr:uid="{38A2C7EE-193A-4130-8F8D-FD9050D6CC94}"/>
    <cellStyle name="Total 3 4 2 2 3 3" xfId="4777" xr:uid="{BCBB29F0-0D05-4D9F-A33C-FB686DB39186}"/>
    <cellStyle name="Total 3 4 2 2 4" xfId="6753" xr:uid="{988D2214-6280-4683-BC90-CD9C1620E478}"/>
    <cellStyle name="Total 3 4 2 3" xfId="2373" xr:uid="{12D9B579-816F-4B47-83D0-63554417C2A2}"/>
    <cellStyle name="Total 3 4 2 3 2" xfId="4255" xr:uid="{5EF2195D-3458-4361-8F05-4149D654335C}"/>
    <cellStyle name="Total 3 4 2 3 2 2" xfId="6188" xr:uid="{7163C7D3-4DCE-41F0-806E-9D78051828A7}"/>
    <cellStyle name="Total 3 4 2 3 2 3" xfId="5860" xr:uid="{C2225A62-0BEE-421B-8944-6FC7E1864088}"/>
    <cellStyle name="Total 3 4 2 3 3" xfId="4299" xr:uid="{F0514F3F-A210-4DC0-A086-5DF7D66C0A2F}"/>
    <cellStyle name="Total 3 4 2 3 3 2" xfId="6232" xr:uid="{7A0F2B3D-D519-4463-A920-DFB59CCC3847}"/>
    <cellStyle name="Total 3 4 2 3 3 3" xfId="431" xr:uid="{DCDCB03A-253A-42E4-805C-B4C2B1996769}"/>
    <cellStyle name="Total 3 4 2 3 4" xfId="5391" xr:uid="{BF05F6C1-4039-43B2-B644-F203D6FE53B9}"/>
    <cellStyle name="Total 3 4 2 3 5" xfId="6765" xr:uid="{11DC3259-7B8E-42CD-A7EE-EEE3EE2FBEA1}"/>
    <cellStyle name="Total 3 4 2 4" xfId="2223" xr:uid="{D2DF652B-6935-461A-99AE-C14EAE78A04E}"/>
    <cellStyle name="Total 3 4 2 4 2" xfId="4112" xr:uid="{AD14C2F2-43EE-4CA1-ACF1-4F595BE6456E}"/>
    <cellStyle name="Total 3 4 2 4 2 2" xfId="6045" xr:uid="{350D1C6F-29D0-4E85-ADCB-F4F410335C12}"/>
    <cellStyle name="Total 3 4 2 4 2 3" xfId="5182" xr:uid="{1D370B25-39A7-4CFC-9CCF-ABEC09F9DE90}"/>
    <cellStyle name="Total 3 4 2 4 3" xfId="4474" xr:uid="{ED1A4D28-8B42-4344-81FA-5B4F65AE8B87}"/>
    <cellStyle name="Total 3 4 2 4 3 2" xfId="6407" xr:uid="{41C48142-4C7D-45ED-9223-D159B66CF04E}"/>
    <cellStyle name="Total 3 4 2 4 3 3" xfId="6703" xr:uid="{8B55CC09-B06E-495A-816E-37AC6F44A3E7}"/>
    <cellStyle name="Total 3 4 2 4 4" xfId="5246" xr:uid="{824A1375-7FA2-40CE-A69C-6BFC2025D8C1}"/>
    <cellStyle name="Total 3 4 2 4 5" xfId="6812" xr:uid="{CEEE4D2F-D686-4158-9DCC-4B72DB5FFFB6}"/>
    <cellStyle name="Total 3 4 2 5" xfId="2368" xr:uid="{12A6C811-C5E7-44FF-9241-D9ED84777623}"/>
    <cellStyle name="Total 3 4 2 5 2" xfId="4251" xr:uid="{E008870F-7815-45E9-AADA-C9379C9CCE3B}"/>
    <cellStyle name="Total 3 4 2 5 2 2" xfId="6184" xr:uid="{C32F17FA-5790-44FC-998E-1A4DEE7E09A7}"/>
    <cellStyle name="Total 3 4 2 5 2 3" xfId="5496" xr:uid="{0482C859-03CD-4D3C-A35D-B36F91E5AC45}"/>
    <cellStyle name="Total 3 4 2 5 3" xfId="2843" xr:uid="{48EE5E12-62AB-45F3-810C-9B5CCCF65478}"/>
    <cellStyle name="Total 3 4 2 5 3 2" xfId="5595" xr:uid="{AB737333-C9F6-4A59-A0F5-35973D91B37D}"/>
    <cellStyle name="Total 3 4 2 5 3 3" xfId="4732" xr:uid="{5B4236C7-6584-40E2-8508-C2630A60AA27}"/>
    <cellStyle name="Total 3 4 2 5 4" xfId="5387" xr:uid="{FA229623-E2BF-4D73-A925-47251F162E2C}"/>
    <cellStyle name="Total 3 4 2 5 5" xfId="5791" xr:uid="{EFB6BB12-BC59-4933-B71B-F88027B094C8}"/>
    <cellStyle name="Total 3 4 2 6" xfId="1528" xr:uid="{7A0EB5D5-3682-441D-B2B5-E3D4ABFAAD14}"/>
    <cellStyle name="Total 3 4 2 6 2" xfId="3417" xr:uid="{70040373-315E-4C1B-A66C-E26673C044B1}"/>
    <cellStyle name="Total 3 4 2 6 2 2" xfId="5802" xr:uid="{8B590E21-DA66-4510-90CD-B0AC5701FFDF}"/>
    <cellStyle name="Total 3 4 2 6 2 3" xfId="4858" xr:uid="{4673F83B-7D4C-4209-8E6B-85570868CA1C}"/>
    <cellStyle name="Total 3 4 2 6 3" xfId="4606" xr:uid="{A2718DBC-CA55-48C3-ADEC-2790C9C55A24}"/>
    <cellStyle name="Total 3 4 2 6 3 2" xfId="6539" xr:uid="{FD6A947F-FBED-4643-BA4F-AD9070608911}"/>
    <cellStyle name="Total 3 4 2 6 3 3" xfId="6636" xr:uid="{DB4C1FB8-2D01-4E27-ABC4-DD4D9DA6D15C}"/>
    <cellStyle name="Total 3 4 2 6 4" xfId="5015" xr:uid="{9B44EA27-B019-4DB0-91A2-50FC880E0D9F}"/>
    <cellStyle name="Total 3 4 2 6 5" xfId="5625" xr:uid="{FD57187F-3972-4D96-94F2-28CFC70019E1}"/>
    <cellStyle name="Total 3 4 2 7" xfId="4394" xr:uid="{B5941CCB-8C2B-4633-85C3-3932167EF7DA}"/>
    <cellStyle name="Total 3 4 2 7 2" xfId="6327" xr:uid="{F9E11064-82C0-4D2C-AB70-18C1C016E267}"/>
    <cellStyle name="Total 3 4 2 7 3" xfId="6666" xr:uid="{4D60F0C7-53CD-4B2A-AB1B-49A82F5ACFE5}"/>
    <cellStyle name="Total 3 4 2 8" xfId="4468" xr:uid="{3330B9DC-AC9A-493B-BEE6-C178F19E4173}"/>
    <cellStyle name="Total 3 4 2 8 2" xfId="6401" xr:uid="{2DD87E48-26CF-4C12-85D5-5729DF3DEC75}"/>
    <cellStyle name="Total 3 4 2 8 3" xfId="5194" xr:uid="{06B6D7FB-C665-41F3-AD05-C20383FF352C}"/>
    <cellStyle name="Total 3 4 2 9" xfId="5691" xr:uid="{C3CA3D86-7537-4B98-8B8C-1365063098E7}"/>
    <cellStyle name="Total 3 4 3" xfId="1461" xr:uid="{934C4FF4-4E95-42F5-992B-20D8079FF985}"/>
    <cellStyle name="Total 3 4 3 2" xfId="3350" xr:uid="{852B3A00-633C-4CB2-8A04-1EBAE13DAF81}"/>
    <cellStyle name="Total 3 4 3 2 2" xfId="5777" xr:uid="{16CF51B9-53B0-4DE8-AC81-0545DDAC5E2A}"/>
    <cellStyle name="Total 3 4 3 2 3" xfId="5082" xr:uid="{79B79B89-C6BC-4470-8178-93E0E1871E4C}"/>
    <cellStyle name="Total 3 4 3 3" xfId="4312" xr:uid="{2402E14C-1317-4DF9-B95B-9F01CCC36395}"/>
    <cellStyle name="Total 3 4 3 3 2" xfId="6245" xr:uid="{DE2C1F2B-DDC8-4245-BA9A-86F2E29BC56D}"/>
    <cellStyle name="Total 3 4 3 3 3" xfId="5609" xr:uid="{8B6FA9A4-4D5A-419E-8AE5-D0A2A893EAAF}"/>
    <cellStyle name="Total 3 4 3 4" xfId="4993" xr:uid="{99D694D1-ECF3-410A-A14C-A81C49367055}"/>
    <cellStyle name="Total 3 4 3 5" xfId="5770" xr:uid="{79877FE7-A734-436A-9A0D-1424265F2E42}"/>
    <cellStyle name="Total 3 4 4" xfId="2375" xr:uid="{9FB561A5-C2FB-4C52-9507-5F9F25B1AC06}"/>
    <cellStyle name="Total 3 4 4 2" xfId="4257" xr:uid="{31A7BA2E-8B48-4FF9-AC60-E28E2D17D80C}"/>
    <cellStyle name="Total 3 4 4 2 2" xfId="6190" xr:uid="{F207B886-1B70-44A5-AB7B-76387CF808F7}"/>
    <cellStyle name="Total 3 4 4 2 3" xfId="4688" xr:uid="{27CC24A3-3E47-4FE7-A3EC-409AC86FA937}"/>
    <cellStyle name="Total 3 4 4 3" xfId="4298" xr:uid="{85DC0012-1FAA-4177-96A8-CF6DD8AADF2F}"/>
    <cellStyle name="Total 3 4 4 3 2" xfId="6231" xr:uid="{67BA2911-9E4E-4CCC-ACB8-51A255E1E48F}"/>
    <cellStyle name="Total 3 4 4 3 3" xfId="5689" xr:uid="{C24E0ECF-BB09-4325-AEE2-FFC81349B545}"/>
    <cellStyle name="Total 3 4 4 4" xfId="5393" xr:uid="{F0E1D6AB-0336-408B-9E80-E78BADCAC071}"/>
    <cellStyle name="Total 3 4 4 5" xfId="6826" xr:uid="{A9389A8D-F47D-4623-B3C6-B3CC3455E7CA}"/>
    <cellStyle name="Total 3 4 5" xfId="1372" xr:uid="{56EA6F93-B3FC-41A5-8280-24570BA4C83B}"/>
    <cellStyle name="Total 3 4 5 2" xfId="3261" xr:uid="{B7FE502D-1E39-4249-B874-8A822531B77A}"/>
    <cellStyle name="Total 3 4 5 2 2" xfId="5728" xr:uid="{7A88636A-2F4C-41AB-BAC9-049A3391741D}"/>
    <cellStyle name="Total 3 4 5 2 3" xfId="4695" xr:uid="{44DC5170-3DCA-4BFF-A7AC-4EAD40AF3CD9}"/>
    <cellStyle name="Total 3 4 5 3" xfId="4313" xr:uid="{E220AEE1-F3AD-4CEE-B493-D0E051AB2D4F}"/>
    <cellStyle name="Total 3 4 5 3 2" xfId="6246" xr:uid="{CF10A604-C7D0-412B-8518-D028198EA42D}"/>
    <cellStyle name="Total 3 4 5 3 3" xfId="6674" xr:uid="{20D7D5BA-E433-4406-AF61-190FFD30EDE5}"/>
    <cellStyle name="Total 3 4 5 4" xfId="4949" xr:uid="{92ECBD09-B7AC-4964-80F4-072A1B0E3A24}"/>
    <cellStyle name="Total 3 4 5 5" xfId="5659" xr:uid="{4443D34E-64F8-4E1E-99CE-2714388BF03A}"/>
    <cellStyle name="Total 3 4 6" xfId="2442" xr:uid="{F6617B22-6ADA-48BC-8DF9-8E8D0035B5CE}"/>
    <cellStyle name="Total 3 4 6 2" xfId="5449" xr:uid="{74A486B3-5655-42C9-9596-86AAE6CC8AAE}"/>
    <cellStyle name="Total 3 4 6 3" xfId="481" xr:uid="{B0F0C826-BC6F-4EB5-AAF3-F64B6FEEB77D}"/>
    <cellStyle name="Total 3 4 7" xfId="4649" xr:uid="{9C43604B-ED5A-4E73-9B6C-6887998E17E7}"/>
    <cellStyle name="Total 3 4 7 2" xfId="6582" xr:uid="{DEDB2E2C-EBAF-41FA-8AF9-D1D1EC45A04F}"/>
    <cellStyle name="Total 3 4 7 3" xfId="6919" xr:uid="{1B72B503-31D4-4681-A3BD-361861016655}"/>
    <cellStyle name="Total 3 4 8" xfId="5980" xr:uid="{0DDABB62-B0EC-4B10-9C25-B65129C386F2}"/>
    <cellStyle name="Total 3 5" xfId="720" xr:uid="{F496B849-7F30-483D-892D-DE440CFD4612}"/>
    <cellStyle name="Total 3 5 2" xfId="2236" xr:uid="{1733CA9F-0C1E-4D5B-9CC7-4652AB3B282A}"/>
    <cellStyle name="Total 3 5 2 2" xfId="4125" xr:uid="{87038E26-B97B-4AB3-9BD7-DD96DE5756C9}"/>
    <cellStyle name="Total 3 5 2 2 2" xfId="6058" xr:uid="{C41BABF1-87F3-4DFA-B2FF-420A3A87D4E2}"/>
    <cellStyle name="Total 3 5 2 2 3" xfId="5929" xr:uid="{9CEC215F-7EB1-4AE3-9AE8-DABCFAE8ADCF}"/>
    <cellStyle name="Total 3 5 2 3" xfId="4363" xr:uid="{603D7AD3-913B-4E46-8AC4-B153E8C3462B}"/>
    <cellStyle name="Total 3 5 2 3 2" xfId="6296" xr:uid="{E77F28BE-3FE6-4BD8-A87D-302806121EAA}"/>
    <cellStyle name="Total 3 5 2 3 3" xfId="6012" xr:uid="{063A37A9-E699-4CC6-ADE6-B73B8DB1DB5E}"/>
    <cellStyle name="Total 3 5 2 4" xfId="5259" xr:uid="{538EA219-98E2-474A-9033-BC1CCB566D3C}"/>
    <cellStyle name="Total 3 5 2 5" xfId="5570" xr:uid="{9E93E517-1745-458D-A5AC-1C19D7B08907}"/>
    <cellStyle name="Total 3 5 3" xfId="2209" xr:uid="{DC0A2E3C-077A-4202-9A46-FBF05999C91A}"/>
    <cellStyle name="Total 3 5 3 2" xfId="4098" xr:uid="{19747CF1-D2B9-4BE5-B892-8C2132F11885}"/>
    <cellStyle name="Total 3 5 3 2 2" xfId="6031" xr:uid="{2A296583-CADD-4097-848F-75046A2EDE5D}"/>
    <cellStyle name="Total 3 5 3 2 3" xfId="5165" xr:uid="{8673A9FA-8D44-47B6-9028-725DF7430F94}"/>
    <cellStyle name="Total 3 5 3 3" xfId="4438" xr:uid="{F6E7D5C5-3969-41BF-8CFD-DD82600E9066}"/>
    <cellStyle name="Total 3 5 3 3 2" xfId="6371" xr:uid="{AEFEDE1C-18AB-4454-BE1E-62D197A5716D}"/>
    <cellStyle name="Total 3 5 3 3 3" xfId="6712" xr:uid="{D9BABCE9-3378-422D-A3AE-95842891ECCD}"/>
    <cellStyle name="Total 3 5 3 4" xfId="5232" xr:uid="{FDA781AF-16D2-4120-B278-A58999E97C45}"/>
    <cellStyle name="Total 3 5 3 5" xfId="6766" xr:uid="{76B266FB-6BB5-4B4E-84EF-33137267389A}"/>
    <cellStyle name="Total 3 5 4" xfId="2246" xr:uid="{89AECA81-DDDA-4980-88CA-EAE8B9701300}"/>
    <cellStyle name="Total 3 5 4 2" xfId="4135" xr:uid="{B278F6BE-AE4B-4BA8-8101-3C01498988F3}"/>
    <cellStyle name="Total 3 5 4 2 2" xfId="6068" xr:uid="{B02C1E99-9866-48C3-9048-2BF87D671FF6}"/>
    <cellStyle name="Total 3 5 4 2 3" xfId="5143" xr:uid="{C8EBF3DF-CF82-4E3A-BE91-06031F89D895}"/>
    <cellStyle name="Total 3 5 4 3" xfId="2424" xr:uid="{1CD5F339-2F1F-4FCA-8D43-C4A2172D7005}"/>
    <cellStyle name="Total 3 5 4 3 2" xfId="5439" xr:uid="{E1B2EA8D-C84F-4B59-B962-E0F26EE6ADAD}"/>
    <cellStyle name="Total 3 5 4 3 3" xfId="452" xr:uid="{017270F3-190C-4709-9255-24A263A59706}"/>
    <cellStyle name="Total 3 5 4 4" xfId="5269" xr:uid="{C2A5338D-05A3-4DE2-96B5-CF79BDDB3A68}"/>
    <cellStyle name="Total 3 5 4 5" xfId="6892" xr:uid="{9E197F46-F6A1-49A9-A226-9326FFC6D572}"/>
    <cellStyle name="Total 3 5 5" xfId="2654" xr:uid="{917DACD3-6A7A-493D-B7BC-A27109F61801}"/>
    <cellStyle name="Total 3 5 5 2" xfId="5536" xr:uid="{17784CDB-6227-4E51-8972-8EB3E690CBBF}"/>
    <cellStyle name="Total 3 5 5 3" xfId="5858" xr:uid="{9BD85E29-B526-4EC9-A410-CCAF9DD8D431}"/>
    <cellStyle name="Total 3 5 6" xfId="4346" xr:uid="{1CF7FAA4-3FAA-4D54-9FE5-02E5431D4B53}"/>
    <cellStyle name="Total 3 5 6 2" xfId="6279" xr:uid="{80A785BE-7F91-482D-805A-4BF6D874AE6B}"/>
    <cellStyle name="Total 3 5 6 3" xfId="6670" xr:uid="{C7328296-42BD-490D-AC58-0640C1DAEFDD}"/>
    <cellStyle name="Total 3 5 7" xfId="6868" xr:uid="{EFE496AC-B3F8-4A9E-BA94-C9A2383A02AF}"/>
    <cellStyle name="Total 3 6" xfId="428" xr:uid="{35C9CCFC-2FF9-4EF1-9B00-ECFF0E2CD32B}"/>
    <cellStyle name="Total 3 7" xfId="6794" xr:uid="{6560AC4E-3717-42DB-8FD0-47543939D153}"/>
    <cellStyle name="Total 4" xfId="78" xr:uid="{00000000-0005-0000-0000-00006F010000}"/>
    <cellStyle name="Total 4 2" xfId="146" xr:uid="{00000000-0005-0000-0000-000070010000}"/>
    <cellStyle name="Total 4 2 10" xfId="5214" xr:uid="{89CEA3DE-5B74-4AE6-AE49-32B50936483A}"/>
    <cellStyle name="Total 4 2 2" xfId="367" xr:uid="{00000000-0005-0000-0000-000071010000}"/>
    <cellStyle name="Total 4 2 2 2" xfId="946" xr:uid="{40CCA9C6-05AB-4F81-90CD-AB361C4F244D}"/>
    <cellStyle name="Total 4 2 2 2 10" xfId="5175" xr:uid="{9693446E-9F91-4E6B-9FD9-BDB2E36367FB}"/>
    <cellStyle name="Total 4 2 2 2 2" xfId="1831" xr:uid="{F300E87D-F4C9-45F6-AF15-67C0CB0B29D3}"/>
    <cellStyle name="Total 4 2 2 2 2 2" xfId="3720" xr:uid="{31CACDA8-6AE7-4819-AFD3-42E2C0B34877}"/>
    <cellStyle name="Total 4 2 2 2 2 2 2" xfId="5926" xr:uid="{A1AEA800-C65F-4A06-A81E-C652F6A26E52}"/>
    <cellStyle name="Total 4 2 2 2 2 2 3" xfId="4893" xr:uid="{FC6FAD8F-BDBF-4439-8EB7-05CAFB4329C8}"/>
    <cellStyle name="Total 4 2 2 2 2 3" xfId="4524" xr:uid="{82E972C1-0425-40B0-A8A8-FC59CDACCAE0}"/>
    <cellStyle name="Total 4 2 2 2 2 3 2" xfId="6457" xr:uid="{55F01D59-4EF1-4F74-9D65-64E2E22724F7}"/>
    <cellStyle name="Total 4 2 2 2 2 3 3" xfId="4870" xr:uid="{3E5EC2B4-8AA1-42B8-B8B7-3AAEDB5B92FA}"/>
    <cellStyle name="Total 4 2 2 2 2 4" xfId="5514" xr:uid="{111777D7-35D0-4069-B2E6-88F48AEBF4F0}"/>
    <cellStyle name="Total 4 2 2 2 3" xfId="2327" xr:uid="{CB5282B5-4CAF-4089-96EF-415C9CB99046}"/>
    <cellStyle name="Total 4 2 2 2 3 2" xfId="4212" xr:uid="{CA536680-F825-4AA1-BE42-209C01BEFF0F}"/>
    <cellStyle name="Total 4 2 2 2 3 2 2" xfId="6145" xr:uid="{1CB605BE-4C60-4EA9-97E5-21600A0FE667}"/>
    <cellStyle name="Total 4 2 2 2 3 2 3" xfId="4796" xr:uid="{887A443E-FF09-45A6-B532-E7928625C96F}"/>
    <cellStyle name="Total 4 2 2 2 3 3" xfId="4315" xr:uid="{4902F668-EA53-4BBA-B395-5DF1FCE86C13}"/>
    <cellStyle name="Total 4 2 2 2 3 3 2" xfId="6248" xr:uid="{E4EE032E-4C53-4D65-BA56-9E56A1514A91}"/>
    <cellStyle name="Total 4 2 2 2 3 3 3" xfId="5754" xr:uid="{C990F1CA-5FA3-409B-A4C4-89ED6F79327A}"/>
    <cellStyle name="Total 4 2 2 2 3 4" xfId="5346" xr:uid="{A525CAA3-4C92-4308-AB39-CA9B8428C699}"/>
    <cellStyle name="Total 4 2 2 2 3 5" xfId="5041" xr:uid="{44A4EFB2-30CF-4D42-AC9F-C109402C0704}"/>
    <cellStyle name="Total 4 2 2 2 4" xfId="1382" xr:uid="{A1F659D6-D958-4C92-B736-E2C79B1D73B6}"/>
    <cellStyle name="Total 4 2 2 2 4 2" xfId="3271" xr:uid="{B80F2D61-5DA2-4BA3-9C91-036F455B3FC9}"/>
    <cellStyle name="Total 4 2 2 2 4 2 2" xfId="5738" xr:uid="{F0F5AAD3-4651-4D55-97C2-9A8F5032ABC4}"/>
    <cellStyle name="Total 4 2 2 2 4 2 3" xfId="6634" xr:uid="{F99B7E73-85B3-4C6E-B46A-16053F6F4712}"/>
    <cellStyle name="Total 4 2 2 2 4 3" xfId="4619" xr:uid="{C18037E8-E75E-4B2B-BE41-B80B2D357C43}"/>
    <cellStyle name="Total 4 2 2 2 4 3 2" xfId="6552" xr:uid="{DBEC69E4-47E1-4DC2-A3D1-214E1C79D675}"/>
    <cellStyle name="Total 4 2 2 2 4 3 3" xfId="5697" xr:uid="{47B107D4-D87A-4B87-B8E0-CBD3130409C6}"/>
    <cellStyle name="Total 4 2 2 2 4 4" xfId="4959" xr:uid="{44F92B7D-0369-4A2D-8436-C76CE7257891}"/>
    <cellStyle name="Total 4 2 2 2 4 5" xfId="4822" xr:uid="{22A1F5D6-83E6-44C7-9C45-BFEE05653760}"/>
    <cellStyle name="Total 4 2 2 2 5" xfId="1531" xr:uid="{C5645019-520A-4533-AE66-9199F0B717F7}"/>
    <cellStyle name="Total 4 2 2 2 5 2" xfId="3420" xr:uid="{4B9BAAA9-86C8-4CBE-A1AD-FD21798D5959}"/>
    <cellStyle name="Total 4 2 2 2 5 2 2" xfId="5804" xr:uid="{A6F71A98-C8F9-4B4E-BF13-48C0F11F5F38}"/>
    <cellStyle name="Total 4 2 2 2 5 2 3" xfId="5437" xr:uid="{D62181A1-CA2E-4B20-9123-A007893C78ED}"/>
    <cellStyle name="Total 4 2 2 2 5 3" xfId="4376" xr:uid="{30A81979-6FEE-4832-93D2-7EE0A6938BC6}"/>
    <cellStyle name="Total 4 2 2 2 5 3 2" xfId="6309" xr:uid="{0F10415A-335E-4E5C-BFA5-B4B91E7E0D8A}"/>
    <cellStyle name="Total 4 2 2 2 5 3 3" xfId="4839" xr:uid="{75488DE9-928E-4C66-BC0C-B726E43730E9}"/>
    <cellStyle name="Total 4 2 2 2 5 4" xfId="5016" xr:uid="{22B29402-F61B-4339-BEBA-E10AF5DD5F18}"/>
    <cellStyle name="Total 4 2 2 2 5 5" xfId="6718" xr:uid="{99CFC507-09E4-4158-A93B-C3D10789A156}"/>
    <cellStyle name="Total 4 2 2 2 6" xfId="2392" xr:uid="{AA082759-6956-4F20-A21B-2A390DB18479}"/>
    <cellStyle name="Total 4 2 2 2 6 2" xfId="4274" xr:uid="{79CBFFE4-EE88-416A-9938-3C719C1F4528}"/>
    <cellStyle name="Total 4 2 2 2 6 2 2" xfId="6207" xr:uid="{E872190B-94A0-44BE-BE22-E2271BC0BFF2}"/>
    <cellStyle name="Total 4 2 2 2 6 2 3" xfId="5087" xr:uid="{9BCC116B-AB58-4057-9F5D-C0AC452EB57C}"/>
    <cellStyle name="Total 4 2 2 2 6 3" xfId="4666" xr:uid="{65758ABB-5422-409E-BB49-93EF45EEB53F}"/>
    <cellStyle name="Total 4 2 2 2 6 3 2" xfId="6599" xr:uid="{EC7D63D8-0E37-447A-A908-32CADC53A82A}"/>
    <cellStyle name="Total 4 2 2 2 6 3 3" xfId="6936" xr:uid="{A44F7248-2CA7-4985-AF8F-0A1DAB67F306}"/>
    <cellStyle name="Total 4 2 2 2 6 4" xfId="5410" xr:uid="{C13B34AB-31CF-487E-A3AC-BBD8E0D8A736}"/>
    <cellStyle name="Total 4 2 2 2 6 5" xfId="4709" xr:uid="{2AC064E1-C9F1-45F1-9A47-0C0264626D39}"/>
    <cellStyle name="Total 4 2 2 2 7" xfId="4552" xr:uid="{CD9280CA-FC5E-4AE8-9345-8A2F598737F1}"/>
    <cellStyle name="Total 4 2 2 2 7 2" xfId="6485" xr:uid="{D0406635-4337-4C98-8227-56B567BCA1F5}"/>
    <cellStyle name="Total 4 2 2 2 7 3" xfId="5896" xr:uid="{0EACD0FA-F957-47E6-937B-33AB95DB8708}"/>
    <cellStyle name="Total 4 2 2 2 8" xfId="4607" xr:uid="{C784C35E-5E19-430A-9C22-9302C47ACA17}"/>
    <cellStyle name="Total 4 2 2 2 8 2" xfId="6540" xr:uid="{EF5A7458-E22B-4C9D-814B-977BC7036598}"/>
    <cellStyle name="Total 4 2 2 2 8 3" xfId="5134" xr:uid="{EE86F62A-4030-4015-BB30-82269287643E}"/>
    <cellStyle name="Total 4 2 2 2 9" xfId="4787" xr:uid="{9348EF03-E61A-4A1B-BF7D-206861DAE441}"/>
    <cellStyle name="Total 4 2 2 3" xfId="2220" xr:uid="{9F1DD307-2C6F-43BB-97AF-A23758C314A2}"/>
    <cellStyle name="Total 4 2 2 3 2" xfId="4109" xr:uid="{5CE8488C-E4E6-46A5-9CC5-76B28328F376}"/>
    <cellStyle name="Total 4 2 2 3 2 2" xfId="6042" xr:uid="{4092E873-B293-4703-912A-E66ABFEE1225}"/>
    <cellStyle name="Total 4 2 2 3 2 3" xfId="5176" xr:uid="{E230F44B-A13A-4C40-BFF2-8275EB1A0344}"/>
    <cellStyle name="Total 4 2 2 3 3" xfId="4507" xr:uid="{971EC91F-B5BF-4050-A2A3-EA2460D14548}"/>
    <cellStyle name="Total 4 2 2 3 3 2" xfId="6440" xr:uid="{D9FFA64A-4FA9-4296-A581-D2817D72310F}"/>
    <cellStyle name="Total 4 2 2 3 3 3" xfId="4764" xr:uid="{61D98A67-D76A-418F-9503-BB118F897BE0}"/>
    <cellStyle name="Total 4 2 2 3 4" xfId="5243" xr:uid="{A705D718-1AD6-499D-8F8D-C978C4012E8D}"/>
    <cellStyle name="Total 4 2 2 3 5" xfId="5207" xr:uid="{DB1B773F-CBB4-4C32-8A17-40438F53F099}"/>
    <cellStyle name="Total 4 2 2 4" xfId="2232" xr:uid="{D68AE059-CAB3-4F96-91B7-A7F647C1AAFE}"/>
    <cellStyle name="Total 4 2 2 4 2" xfId="4121" xr:uid="{B544B82C-121D-4B74-863F-F297B8F8F0DB}"/>
    <cellStyle name="Total 4 2 2 4 2 2" xfId="6054" xr:uid="{4557EAEF-5248-491A-84EB-1D672067B96C}"/>
    <cellStyle name="Total 4 2 2 4 2 3" xfId="5215" xr:uid="{605685C9-949A-4936-9ED4-42D291124AE9}"/>
    <cellStyle name="Total 4 2 2 4 3" xfId="4455" xr:uid="{A2620CD9-6118-4F19-9664-19A5AB089892}"/>
    <cellStyle name="Total 4 2 2 4 3 2" xfId="6388" xr:uid="{E561D5E9-1BBE-4C40-983F-EFA18A8AB763}"/>
    <cellStyle name="Total 4 2 2 4 3 3" xfId="5142" xr:uid="{15D9A5A0-7EFE-443D-B304-96A34C4EECCE}"/>
    <cellStyle name="Total 4 2 2 4 4" xfId="5255" xr:uid="{D2B77237-B1BF-43EB-A1A2-EF480C880C3A}"/>
    <cellStyle name="Total 4 2 2 4 5" xfId="6845" xr:uid="{1D61E1E5-D196-4238-8624-8FBD4EAC7E95}"/>
    <cellStyle name="Total 4 2 2 5" xfId="1362" xr:uid="{4441EDCF-A67B-4D65-AF41-843B91A43906}"/>
    <cellStyle name="Total 4 2 2 5 2" xfId="3251" xr:uid="{0AA24334-4FFC-4CC4-A6B8-2A821F656553}"/>
    <cellStyle name="Total 4 2 2 5 2 2" xfId="5718" xr:uid="{6C7590B6-B44E-4ED1-897F-E3AA50667E36}"/>
    <cellStyle name="Total 4 2 2 5 2 3" xfId="6675" xr:uid="{A2751DE3-2BD7-4884-96FE-EBD843EC801C}"/>
    <cellStyle name="Total 4 2 2 5 3" xfId="4526" xr:uid="{D34CAD23-6A35-4142-816A-9FE44CE0F4BA}"/>
    <cellStyle name="Total 4 2 2 5 3 2" xfId="6459" xr:uid="{EC19F25D-E20B-4354-BE2D-86AF6D928118}"/>
    <cellStyle name="Total 4 2 2 5 3 3" xfId="5177" xr:uid="{1384CE5E-E376-4BBE-9429-5306849F5AF7}"/>
    <cellStyle name="Total 4 2 2 5 4" xfId="4939" xr:uid="{052FFA8D-75E4-475A-A896-F22C859473D3}"/>
    <cellStyle name="Total 4 2 2 5 5" xfId="5867" xr:uid="{B7789CD9-9603-42C4-997B-39C89FD74160}"/>
    <cellStyle name="Total 4 2 2 6" xfId="2614" xr:uid="{B41D7F67-F797-43E9-A563-1E967785DD8E}"/>
    <cellStyle name="Total 4 2 2 6 2" xfId="5519" xr:uid="{2083D849-114F-4F85-9075-E780911141BE}"/>
    <cellStyle name="Total 4 2 2 6 3" xfId="5169" xr:uid="{81582AC8-A074-4B54-87AD-4E4E5480B6B4}"/>
    <cellStyle name="Total 4 2 2 7" xfId="4469" xr:uid="{0EF227BC-9E62-4088-890E-F111C6513E6C}"/>
    <cellStyle name="Total 4 2 2 7 2" xfId="6402" xr:uid="{7F3EC0F6-9542-43DB-9153-DA81F7F0C934}"/>
    <cellStyle name="Total 4 2 2 7 3" xfId="5626" xr:uid="{D9AC5801-9B64-4A61-AC8C-00F4F2B8002C}"/>
    <cellStyle name="Total 4 2 2 8" xfId="447" xr:uid="{B58CE746-32D3-4C60-8722-2AD71F16AEEC}"/>
    <cellStyle name="Total 4 2 3" xfId="223" xr:uid="{00000000-0005-0000-0000-000072010000}"/>
    <cellStyle name="Total 4 2 3 2" xfId="931" xr:uid="{2974E492-1567-43D0-8A60-1519DE442A41}"/>
    <cellStyle name="Total 4 2 3 2 10" xfId="6803" xr:uid="{7DA06903-9ED5-45E7-8B45-24F3B7E14AC0}"/>
    <cellStyle name="Total 4 2 3 2 2" xfId="1816" xr:uid="{A736D97B-7F07-401B-82C5-30C92E6826DA}"/>
    <cellStyle name="Total 4 2 3 2 2 2" xfId="3705" xr:uid="{05F46062-72C1-4FC6-A5FF-25B46C21CEBB}"/>
    <cellStyle name="Total 4 2 3 2 2 2 2" xfId="5911" xr:uid="{B49972AB-E62B-4BD7-9127-AF8B49BFF748}"/>
    <cellStyle name="Total 4 2 3 2 2 2 3" xfId="6624" xr:uid="{160295EF-99B7-49B1-A45B-A7EBE1CF8DCE}"/>
    <cellStyle name="Total 4 2 3 2 2 3" xfId="4497" xr:uid="{238316B8-27C4-455F-9A5B-01207841AF46}"/>
    <cellStyle name="Total 4 2 3 2 2 3 2" xfId="6430" xr:uid="{1026BC3F-9D3F-43D4-A26C-4C9D3DDE01C6}"/>
    <cellStyle name="Total 4 2 3 2 2 3 3" xfId="5954" xr:uid="{DE3E2702-CC8D-4382-9F40-5D3FF8BA7F59}"/>
    <cellStyle name="Total 4 2 3 2 2 4" xfId="6015" xr:uid="{C6054032-6149-4D96-ABDB-1D5D9055245A}"/>
    <cellStyle name="Total 4 2 3 2 3" xfId="2267" xr:uid="{6733B35E-CE42-45EC-9CF7-23E9AED10712}"/>
    <cellStyle name="Total 4 2 3 2 3 2" xfId="4156" xr:uid="{257F65A8-8A9F-441A-A825-19CD0CF39CDF}"/>
    <cellStyle name="Total 4 2 3 2 3 2 2" xfId="6089" xr:uid="{513CA73F-D666-4FE9-B511-C4ECBF294B40}"/>
    <cellStyle name="Total 4 2 3 2 3 2 3" xfId="6635" xr:uid="{FC91D330-8D21-4886-9F44-196D15BAB960}"/>
    <cellStyle name="Total 4 2 3 2 3 3" xfId="4370" xr:uid="{44409ACB-DE36-41CF-A14A-6DA75EC8C0F4}"/>
    <cellStyle name="Total 4 2 3 2 3 3 2" xfId="6303" xr:uid="{67F0B6DD-BD0F-44C0-9906-8A0C25FC5710}"/>
    <cellStyle name="Total 4 2 3 2 3 3 3" xfId="5040" xr:uid="{0B363EBD-AAEE-40A4-A59D-DC32145DC016}"/>
    <cellStyle name="Total 4 2 3 2 3 4" xfId="5290" xr:uid="{1894A2DF-09C5-4DE0-86D4-4C52B56F79D3}"/>
    <cellStyle name="Total 4 2 3 2 3 5" xfId="6805" xr:uid="{C8F61EB1-9848-4D1C-83F1-8A7AB0771DCD}"/>
    <cellStyle name="Total 4 2 3 2 4" xfId="2356" xr:uid="{CE6DECC9-E221-4EF7-BC02-9E780B0010C1}"/>
    <cellStyle name="Total 4 2 3 2 4 2" xfId="4241" xr:uid="{125F13B1-1D07-4515-9698-7EE6639A8AA3}"/>
    <cellStyle name="Total 4 2 3 2 4 2 2" xfId="6174" xr:uid="{10EE8C31-C453-4B68-99F0-4A37EC7536EB}"/>
    <cellStyle name="Total 4 2 3 2 4 2 3" xfId="6016" xr:uid="{BA45288A-A22A-47D0-A861-AEB2ABC6190B}"/>
    <cellStyle name="Total 4 2 3 2 4 3" xfId="4368" xr:uid="{A3C76CCB-93AA-4D19-B00A-2EADACC2C0BA}"/>
    <cellStyle name="Total 4 2 3 2 4 3 2" xfId="6301" xr:uid="{E9353D38-6CEB-4714-91B8-8B1A1850AC2A}"/>
    <cellStyle name="Total 4 2 3 2 4 3 3" xfId="4876" xr:uid="{CA7054B8-2817-4BF9-ACA8-DE5C77809526}"/>
    <cellStyle name="Total 4 2 3 2 4 4" xfId="5375" xr:uid="{8D6C34A1-FE63-46BC-A08F-A9E7412E5176}"/>
    <cellStyle name="Total 4 2 3 2 4 5" xfId="5074" xr:uid="{91B1B80D-96B5-4C9A-8A30-164E50A9BB4A}"/>
    <cellStyle name="Total 4 2 3 2 5" xfId="1609" xr:uid="{6801A7F2-A1CB-495D-AAD6-89DE5A6C8D20}"/>
    <cellStyle name="Total 4 2 3 2 5 2" xfId="3498" xr:uid="{EC531997-D173-47E8-B8B7-BE79217D4A1A}"/>
    <cellStyle name="Total 4 2 3 2 5 2 2" xfId="5840" xr:uid="{28B0452D-C49B-4143-A040-23AC678E64BC}"/>
    <cellStyle name="Total 4 2 3 2 5 2 3" xfId="4759" xr:uid="{12A8D421-F433-4CBB-974D-FBF87EB6FCBA}"/>
    <cellStyle name="Total 4 2 3 2 5 3" xfId="4456" xr:uid="{4BCD697B-E44C-41EA-BDC8-B98288C8A2B3}"/>
    <cellStyle name="Total 4 2 3 2 5 3 2" xfId="6389" xr:uid="{7F68F5F3-1823-4FB0-9D5B-435B06B410E2}"/>
    <cellStyle name="Total 4 2 3 2 5 3 3" xfId="448" xr:uid="{2352B158-2CE7-45A0-AE54-D585BA85C5BC}"/>
    <cellStyle name="Total 4 2 3 2 5 4" xfId="5054" xr:uid="{27E1BF3F-EB47-42C3-B657-16D499F3759D}"/>
    <cellStyle name="Total 4 2 3 2 5 5" xfId="5803" xr:uid="{4192C5DD-B439-47DB-AF15-54B7C4D2E25D}"/>
    <cellStyle name="Total 4 2 3 2 6" xfId="2360" xr:uid="{AB15F150-3978-4BA6-88CA-BFF5E6D36F4B}"/>
    <cellStyle name="Total 4 2 3 2 6 2" xfId="4245" xr:uid="{ABD7FA46-6F07-4960-A050-A9E82D838CBF}"/>
    <cellStyle name="Total 4 2 3 2 6 2 2" xfId="6178" xr:uid="{D70A4A1F-069D-4491-8BEB-25B6A2525A8A}"/>
    <cellStyle name="Total 4 2 3 2 6 2 3" xfId="5179" xr:uid="{7E20405A-D3CA-4A8D-ADA7-B664D1723FED}"/>
    <cellStyle name="Total 4 2 3 2 6 3" xfId="4477" xr:uid="{0D33AD6C-8E2E-42F9-AD2D-714EF050F651}"/>
    <cellStyle name="Total 4 2 3 2 6 3 2" xfId="6410" xr:uid="{8A1F0012-3509-4995-8132-806E96ABAA0B}"/>
    <cellStyle name="Total 4 2 3 2 6 3 3" xfId="5992" xr:uid="{BE055A71-A36F-4373-B052-0D035091C7F2}"/>
    <cellStyle name="Total 4 2 3 2 6 4" xfId="5379" xr:uid="{542CA943-6A10-46D3-9781-0894C6188922}"/>
    <cellStyle name="Total 4 2 3 2 6 5" xfId="4731" xr:uid="{F50B6CEB-BBD2-4D98-B458-2409A8FACB9A}"/>
    <cellStyle name="Total 4 2 3 2 7" xfId="2397" xr:uid="{B3070A24-81D1-494A-BAFD-436DB305E3D0}"/>
    <cellStyle name="Total 4 2 3 2 7 2" xfId="5415" xr:uid="{11DAC9D9-48A4-4FC1-960B-ED589EBFCC25}"/>
    <cellStyle name="Total 4 2 3 2 7 3" xfId="439" xr:uid="{4BEE383F-E520-46B4-8D86-5A22A89F77EE}"/>
    <cellStyle name="Total 4 2 3 2 8" xfId="4304" xr:uid="{8D2C8C0C-E3D9-4E0D-BC6A-85C2EBA04BE6}"/>
    <cellStyle name="Total 4 2 3 2 8 2" xfId="6237" xr:uid="{84221E5B-A2A2-4A64-A23D-AEAA84E0E4F4}"/>
    <cellStyle name="Total 4 2 3 2 8 3" xfId="5551" xr:uid="{70739D04-B74C-4224-A5E0-53D5C8EFA088}"/>
    <cellStyle name="Total 4 2 3 2 9" xfId="4691" xr:uid="{2C7EA14B-3A40-4A2D-B637-6D4C3A471311}"/>
    <cellStyle name="Total 4 2 3 3" xfId="1327" xr:uid="{C405B068-AC6C-4A34-9AB9-EA33BA844C9D}"/>
    <cellStyle name="Total 4 2 3 3 2" xfId="3216" xr:uid="{42E23BA5-1BEB-41E0-B242-6D15F1FB63B5}"/>
    <cellStyle name="Total 4 2 3 3 2 2" xfId="5698" xr:uid="{63C80037-0D42-4262-9E64-4954281A9589}"/>
    <cellStyle name="Total 4 2 3 3 2 3" xfId="5865" xr:uid="{CAC9059B-8B73-4EE2-936D-F8E3FB8FA341}"/>
    <cellStyle name="Total 4 2 3 3 3" xfId="4414" xr:uid="{3DB05EDC-4A9E-45E5-B98A-EC05A7FD1013}"/>
    <cellStyle name="Total 4 2 3 3 3 2" xfId="6347" xr:uid="{7860A06A-DB90-481F-B04A-DDF42386AD14}"/>
    <cellStyle name="Total 4 2 3 3 3 3" xfId="5139" xr:uid="{385185EC-3E4C-4B25-AAF1-848C6044CDDA}"/>
    <cellStyle name="Total 4 2 3 3 4" xfId="4917" xr:uid="{724D2588-2C3F-4E47-8E62-1387B669889E}"/>
    <cellStyle name="Total 4 2 3 3 5" xfId="5652" xr:uid="{C29C8560-16AA-4331-93A3-334891B9B354}"/>
    <cellStyle name="Total 4 2 3 4" xfId="2293" xr:uid="{79177B72-438D-4350-8F1F-8EDEEE3E1B66}"/>
    <cellStyle name="Total 4 2 3 4 2" xfId="4179" xr:uid="{50570B74-57F1-4048-93E2-6A90163C2F28}"/>
    <cellStyle name="Total 4 2 3 4 2 2" xfId="6112" xr:uid="{50ADDE5C-E021-45A3-A116-61686BF3C130}"/>
    <cellStyle name="Total 4 2 3 4 2 3" xfId="5671" xr:uid="{91B61E97-C74A-42A3-952E-E9C0441F45EA}"/>
    <cellStyle name="Total 4 2 3 4 3" xfId="4532" xr:uid="{8111450F-F00D-479A-B4D6-069F0FC68CFE}"/>
    <cellStyle name="Total 4 2 3 4 3 2" xfId="6465" xr:uid="{0934DE9A-AAD3-4F2F-8F5B-83482D409A53}"/>
    <cellStyle name="Total 4 2 3 4 3 3" xfId="5946" xr:uid="{039523F9-B08C-46B6-B87E-CFED52974272}"/>
    <cellStyle name="Total 4 2 3 4 4" xfId="5313" xr:uid="{97F60C51-D6B6-4F49-B344-44DA1D3D4798}"/>
    <cellStyle name="Total 4 2 3 4 5" xfId="4877" xr:uid="{7E5B7CCD-5AEF-4DFA-B883-5C71D861C81A}"/>
    <cellStyle name="Total 4 2 3 5" xfId="1551" xr:uid="{B404D043-8C0C-402F-8C14-BFA7632C90BD}"/>
    <cellStyle name="Total 4 2 3 5 2" xfId="3440" xr:uid="{309754C0-43D8-4842-B7A6-C26FBD75D252}"/>
    <cellStyle name="Total 4 2 3 5 2 2" xfId="5816" xr:uid="{CD99DD10-69CE-4C71-ADF6-52EAD4D2AE58}"/>
    <cellStyle name="Total 4 2 3 5 2 3" xfId="6739" xr:uid="{7072D0A3-4222-4E1F-86BB-6113B3295FB7}"/>
    <cellStyle name="Total 4 2 3 5 3" xfId="4465" xr:uid="{49976A7A-3959-4694-BBF1-5567DEB42CB6}"/>
    <cellStyle name="Total 4 2 3 5 3 2" xfId="6398" xr:uid="{1DA18423-8C89-40C5-8AAE-1CEEAC7E7853}"/>
    <cellStyle name="Total 4 2 3 5 3 3" xfId="4832" xr:uid="{1A6DF958-3B42-4E6C-A3AB-6409E46D96B7}"/>
    <cellStyle name="Total 4 2 3 5 4" xfId="5027" xr:uid="{7399EB65-86ED-4535-ACF8-EF0C4AB5940C}"/>
    <cellStyle name="Total 4 2 3 5 5" xfId="5601" xr:uid="{8EB48DC0-18F9-413D-8B3F-FCBFD1B4BE33}"/>
    <cellStyle name="Total 4 2 3 6" xfId="2506" xr:uid="{78EAD00F-B8B3-4DF9-A0E3-BA4013718C18}"/>
    <cellStyle name="Total 4 2 3 6 2" xfId="5477" xr:uid="{71B7F1B1-6601-4DB4-B483-4E2B82C58159}"/>
    <cellStyle name="Total 4 2 3 6 3" xfId="5832" xr:uid="{A2197BAD-A878-401F-B5BE-776B39BB50F2}"/>
    <cellStyle name="Total 4 2 3 7" xfId="4627" xr:uid="{F686691F-4375-4735-AE85-6A732E43F54D}"/>
    <cellStyle name="Total 4 2 3 7 2" xfId="6560" xr:uid="{2B169DD9-685A-4C6D-988C-BFAD2837FF03}"/>
    <cellStyle name="Total 4 2 3 7 3" xfId="6897" xr:uid="{CC4BACEF-27B4-48E5-8F3D-EA7784F9D90D}"/>
    <cellStyle name="Total 4 2 3 8" xfId="5525" xr:uid="{5A485693-D013-458E-8BD0-DC769689B621}"/>
    <cellStyle name="Total 4 2 4" xfId="732" xr:uid="{C27BC867-3111-4D90-8C22-CEB96C7A46D0}"/>
    <cellStyle name="Total 4 2 4 10" xfId="6863" xr:uid="{14846949-3E4B-4473-842D-9061DEF61E85}"/>
    <cellStyle name="Total 4 2 4 2" xfId="1619" xr:uid="{BB1A91C0-7164-40E4-AF5E-B25A5D2CB53F}"/>
    <cellStyle name="Total 4 2 4 2 2" xfId="3508" xr:uid="{52EB9213-97EF-42C9-BE45-4A66D1A3A574}"/>
    <cellStyle name="Total 4 2 4 2 2 2" xfId="5850" xr:uid="{2AEC1A49-F3E5-4EB2-B8F5-9CEFE6329403}"/>
    <cellStyle name="Total 4 2 4 2 2 3" xfId="5694" xr:uid="{FE70E038-085B-4AFE-A55D-96ABE75BAC0D}"/>
    <cellStyle name="Total 4 2 4 2 3" xfId="4559" xr:uid="{FD9D258C-1A99-49A0-8880-B44DD5BA4D40}"/>
    <cellStyle name="Total 4 2 4 2 3 2" xfId="6492" xr:uid="{39F4B0A2-34F0-46B2-9D5D-04CA94644A41}"/>
    <cellStyle name="Total 4 2 4 2 3 3" xfId="4812" xr:uid="{A75E9F14-3CF3-4115-B6D8-5D29A24E865A}"/>
    <cellStyle name="Total 4 2 4 2 4" xfId="632" xr:uid="{E68C510D-590C-41DB-8290-4C835B19D1FD}"/>
    <cellStyle name="Total 4 2 4 3" xfId="2225" xr:uid="{8AF3007D-9FAC-416E-A0C1-2B37C8CC8A6F}"/>
    <cellStyle name="Total 4 2 4 3 2" xfId="4114" xr:uid="{65E96DBE-1C11-41E8-A8A0-DF4FB98AEEF2}"/>
    <cellStyle name="Total 4 2 4 3 2 2" xfId="6047" xr:uid="{E6E4173A-A51B-46C3-912C-740FB2E1B069}"/>
    <cellStyle name="Total 4 2 4 3 2 3" xfId="5149" xr:uid="{AC8E749B-0A66-41CB-983E-E045FC12D74E}"/>
    <cellStyle name="Total 4 2 4 3 3" xfId="4427" xr:uid="{BA982221-AC33-40CE-AFFA-BE90DC20F139}"/>
    <cellStyle name="Total 4 2 4 3 3 2" xfId="6360" xr:uid="{A0239D92-8185-4428-9C4E-28ECB3CA983D}"/>
    <cellStyle name="Total 4 2 4 3 3 3" xfId="5196" xr:uid="{CEFD1EFD-FB71-4F8D-A8F6-6A235036710D}"/>
    <cellStyle name="Total 4 2 4 3 4" xfId="5248" xr:uid="{C4695D91-D865-405D-854A-E43279E5073B}"/>
    <cellStyle name="Total 4 2 4 3 5" xfId="5965" xr:uid="{12DF65C6-F6FB-4B01-AAE6-2F208A73F4DA}"/>
    <cellStyle name="Total 4 2 4 4" xfId="2352" xr:uid="{06000952-7FE0-4FA4-AD3C-2D85ABC17500}"/>
    <cellStyle name="Total 4 2 4 4 2" xfId="4237" xr:uid="{5FD1B565-72B9-4A99-91B8-47DE32DF4F60}"/>
    <cellStyle name="Total 4 2 4 4 2 2" xfId="6170" xr:uid="{4E537D16-6CB1-447E-8319-7A763EBC95BB}"/>
    <cellStyle name="Total 4 2 4 4 2 3" xfId="5548" xr:uid="{75561EB4-8383-4AC8-81DC-413C3A9CB01A}"/>
    <cellStyle name="Total 4 2 4 4 3" xfId="4462" xr:uid="{DC2E6A1F-C9AF-4A61-B710-F165B32BCC19}"/>
    <cellStyle name="Total 4 2 4 4 3 2" xfId="6395" xr:uid="{ACE78DEB-EE7F-45A1-81AC-42A7573B6128}"/>
    <cellStyle name="Total 4 2 4 4 3 3" xfId="6652" xr:uid="{436932CE-D03B-492D-A22D-EB76F42BCA75}"/>
    <cellStyle name="Total 4 2 4 4 4" xfId="5371" xr:uid="{DEA540F3-EBC3-4D26-924B-A243D1401A09}"/>
    <cellStyle name="Total 4 2 4 4 5" xfId="5113" xr:uid="{E025072F-7AC7-48ED-ACFD-FD828B063663}"/>
    <cellStyle name="Total 4 2 4 5" xfId="2315" xr:uid="{3818F45F-93E6-4C40-9DF1-6650968D6805}"/>
    <cellStyle name="Total 4 2 4 5 2" xfId="4200" xr:uid="{AEDD70A8-1D0C-462D-BDED-726937A80092}"/>
    <cellStyle name="Total 4 2 4 5 2 2" xfId="6133" xr:uid="{16CD4DCE-8861-4F50-A2FE-EE3FC40A1B01}"/>
    <cellStyle name="Total 4 2 4 5 2 3" xfId="6697" xr:uid="{19C7D598-589E-443C-9AAC-2B8E2B80EF63}"/>
    <cellStyle name="Total 4 2 4 5 3" xfId="4560" xr:uid="{65F53123-F3D1-4D9C-BEA9-BB535DB2F8D9}"/>
    <cellStyle name="Total 4 2 4 5 3 2" xfId="6493" xr:uid="{8CBC4669-258A-47B1-8C0C-04F80FB0D0A2}"/>
    <cellStyle name="Total 4 2 4 5 3 3" xfId="4989" xr:uid="{081AF1C7-9D99-408B-983B-1230557515CF}"/>
    <cellStyle name="Total 4 2 4 5 4" xfId="5334" xr:uid="{C95641BB-F034-47B0-B57E-F8269E1B84A8}"/>
    <cellStyle name="Total 4 2 4 5 5" xfId="6879" xr:uid="{8AC3E5AA-2038-4779-86ED-19E00D418992}"/>
    <cellStyle name="Total 4 2 4 6" xfId="1364" xr:uid="{EB6CD090-B7F8-4937-BD99-5F38A800C4A5}"/>
    <cellStyle name="Total 4 2 4 6 2" xfId="3253" xr:uid="{A630E3A6-6EA1-4021-976F-05319BA0DD8A}"/>
    <cellStyle name="Total 4 2 4 6 2 2" xfId="5720" xr:uid="{77D4C6DB-F964-4C22-93D4-B38AB4634329}"/>
    <cellStyle name="Total 4 2 4 6 2 3" xfId="4974" xr:uid="{2EA3EA0B-D83A-4BDC-957D-58F3EACB674E}"/>
    <cellStyle name="Total 4 2 4 6 3" xfId="4288" xr:uid="{47EC18CD-AE90-4FE8-AE22-D507B326A405}"/>
    <cellStyle name="Total 4 2 4 6 3 2" xfId="6221" xr:uid="{5B0C79E7-98B0-45E9-901B-13959EA8F29B}"/>
    <cellStyle name="Total 4 2 4 6 3 3" xfId="5881" xr:uid="{FA11877B-13C3-49E9-B836-1161B2E12925}"/>
    <cellStyle name="Total 4 2 4 6 4" xfId="4941" xr:uid="{720D1F5C-05E5-4629-83C0-7D99905B4EE9}"/>
    <cellStyle name="Total 4 2 4 6 5" xfId="4837" xr:uid="{E7CD863C-B8ED-4F7B-9329-A9DDC3D0CB3E}"/>
    <cellStyle name="Total 4 2 4 7" xfId="4575" xr:uid="{5FD4805B-348F-4782-9281-2A6DBE843BE7}"/>
    <cellStyle name="Total 4 2 4 7 2" xfId="6508" xr:uid="{E84DDE14-2E13-485D-A5C8-5489FD6010F8}"/>
    <cellStyle name="Total 4 2 4 7 3" xfId="5870" xr:uid="{80AF5DD5-10B7-490F-BE82-80C64F1992EA}"/>
    <cellStyle name="Total 4 2 4 8" xfId="4516" xr:uid="{FA846B64-23BF-4223-879A-434F45909B85}"/>
    <cellStyle name="Total 4 2 4 8 2" xfId="6449" xr:uid="{DF1355E6-999C-461C-9406-036E49444B9F}"/>
    <cellStyle name="Total 4 2 4 8 3" xfId="5159" xr:uid="{0365143F-1A09-4E67-9190-96D5555E99F5}"/>
    <cellStyle name="Total 4 2 4 9" xfId="4850" xr:uid="{AEFDDF46-A745-4C58-9F1D-C93D44DAD488}"/>
    <cellStyle name="Total 4 2 5" xfId="1557" xr:uid="{5BD76095-59A4-4309-94EC-E33C22F10516}"/>
    <cellStyle name="Total 4 2 5 2" xfId="3446" xr:uid="{AEAFD433-30B2-4B24-948C-89914A205B09}"/>
    <cellStyle name="Total 4 2 5 2 2" xfId="5822" xr:uid="{8C2C19CC-91B9-4BB7-9EF5-786D28E451D3}"/>
    <cellStyle name="Total 4 2 5 2 3" xfId="5604" xr:uid="{1FA9BBF4-AC73-41BF-9BE2-4752B23109E7}"/>
    <cellStyle name="Total 4 2 5 3" xfId="4326" xr:uid="{1497776E-DFFA-4ED5-AE63-BA14B07FDE0B}"/>
    <cellStyle name="Total 4 2 5 3 2" xfId="6259" xr:uid="{E15F671F-EEDE-4293-8DBC-B085B43FC8B7}"/>
    <cellStyle name="Total 4 2 5 3 3" xfId="5966" xr:uid="{9E64677A-4CE5-4E3D-A590-7E38A7C807B8}"/>
    <cellStyle name="Total 4 2 5 4" xfId="5032" xr:uid="{28CD439A-9B3B-4A6A-9E95-17306043B85A}"/>
    <cellStyle name="Total 4 2 5 5" xfId="4991" xr:uid="{3E256CE2-CCA0-47DE-83B9-A65FF05AE8B9}"/>
    <cellStyle name="Total 4 2 6" xfId="1392" xr:uid="{452D208C-ADA7-4EA6-968E-13FBEA48C447}"/>
    <cellStyle name="Total 4 2 6 2" xfId="3281" xr:uid="{12CA2FC9-2CD5-4058-8E6C-5B8BABA9AD33}"/>
    <cellStyle name="Total 4 2 6 2 2" xfId="5748" xr:uid="{A038B12F-4636-4DBC-A397-794495A1434D}"/>
    <cellStyle name="Total 4 2 6 2 3" xfId="5002" xr:uid="{C8F3536D-66A0-4D88-A8CC-02B016D0F9D4}"/>
    <cellStyle name="Total 4 2 6 3" xfId="4399" xr:uid="{377BFF8E-F0A7-430C-BED8-454F2697C839}"/>
    <cellStyle name="Total 4 2 6 3 2" xfId="6332" xr:uid="{79EDDFD3-B039-4890-B9A5-CD3625497229}"/>
    <cellStyle name="Total 4 2 6 3 3" xfId="5640" xr:uid="{7151DE02-3E52-4499-BD49-62F067C2BFD6}"/>
    <cellStyle name="Total 4 2 6 4" xfId="4969" xr:uid="{148117CD-ED94-400D-8B9B-56C8617926F1}"/>
    <cellStyle name="Total 4 2 6 5" xfId="5204" xr:uid="{F79AB273-0FB5-437E-87DB-E8BDB476585F}"/>
    <cellStyle name="Total 4 2 7" xfId="2348" xr:uid="{9F77AFF3-8430-49F9-9AED-FC4C9D45F18E}"/>
    <cellStyle name="Total 4 2 7 2" xfId="4233" xr:uid="{F31669B6-BADA-4E00-87D7-AC0E5D403156}"/>
    <cellStyle name="Total 4 2 7 2 2" xfId="6166" xr:uid="{684FB94A-B783-4EB6-977D-4A106C78C979}"/>
    <cellStyle name="Total 4 2 7 2 3" xfId="5890" xr:uid="{5B0C10BD-08A4-4FE0-BE04-8BDB45911386}"/>
    <cellStyle name="Total 4 2 7 3" xfId="4541" xr:uid="{C4C45A92-15F4-4EBC-95DD-AC4F841F702F}"/>
    <cellStyle name="Total 4 2 7 3 2" xfId="6474" xr:uid="{0AC8A480-2D22-466C-9D1D-F18C70B5428E}"/>
    <cellStyle name="Total 4 2 7 3 3" xfId="5882" xr:uid="{03A59CF7-A532-4353-A2A9-B94A2276769F}"/>
    <cellStyle name="Total 4 2 7 4" xfId="5367" xr:uid="{3A5CFD19-D84E-425E-8EED-96C39EF8C9F0}"/>
    <cellStyle name="Total 4 2 7 5" xfId="6778" xr:uid="{908D3C84-DB29-4FF8-9AE1-565AA55263F0}"/>
    <cellStyle name="Total 4 2 8" xfId="2440" xr:uid="{43400BD4-BC8D-44A4-9C1F-B44EFAD4D202}"/>
    <cellStyle name="Total 4 2 8 2" xfId="5447" xr:uid="{BEA7E206-66EE-4295-AC0F-644A154CFF6B}"/>
    <cellStyle name="Total 4 2 8 3" xfId="5039" xr:uid="{29F93AEA-6081-433D-9D16-32AFD5C5E53E}"/>
    <cellStyle name="Total 4 2 9" xfId="4453" xr:uid="{193698AC-726B-4755-A360-59FACF8E9D78}"/>
    <cellStyle name="Total 4 2 9 2" xfId="6386" xr:uid="{58A4F9BF-2679-4C6D-B91C-67BCF15BB090}"/>
    <cellStyle name="Total 4 2 9 3" xfId="4855" xr:uid="{02D8C69C-8364-4FAB-A314-94807EE0834A}"/>
    <cellStyle name="Total 4 3" xfId="179" xr:uid="{00000000-0005-0000-0000-000073010000}"/>
    <cellStyle name="Total 4 3 10" xfId="6021" xr:uid="{C2A4DF8A-716F-47D4-A780-93B7DCAAF4F1}"/>
    <cellStyle name="Total 4 3 2" xfId="368" xr:uid="{00000000-0005-0000-0000-000074010000}"/>
    <cellStyle name="Total 4 3 2 2" xfId="947" xr:uid="{13D33496-FC7A-497C-846F-664638B037DB}"/>
    <cellStyle name="Total 4 3 2 2 10" xfId="449" xr:uid="{02C07F22-A56A-4B88-A9C1-9BF70F0B46C1}"/>
    <cellStyle name="Total 4 3 2 2 2" xfId="1832" xr:uid="{356021AB-4DD6-430B-88E4-D012A5758FDF}"/>
    <cellStyle name="Total 4 3 2 2 2 2" xfId="3721" xr:uid="{30345BE3-57DF-4CBF-9DDD-BE6A86661E21}"/>
    <cellStyle name="Total 4 3 2 2 2 2 2" xfId="5927" xr:uid="{0A4CF5DE-7AC0-43BF-8F6D-EC103AE0034B}"/>
    <cellStyle name="Total 4 3 2 2 2 2 3" xfId="6642" xr:uid="{5B554560-E302-4574-8E58-C89F137AA566}"/>
    <cellStyle name="Total 4 3 2 2 2 3" xfId="4339" xr:uid="{F4F4D8EB-448B-490B-9A9C-32CF11FFA222}"/>
    <cellStyle name="Total 4 3 2 2 2 3 2" xfId="6272" xr:uid="{BCCE115D-A7C0-4A47-A73D-53EA3449F5CA}"/>
    <cellStyle name="Total 4 3 2 2 2 3 3" xfId="5573" xr:uid="{9ABDA456-34CF-485E-82E4-DEAAA0F35BEB}"/>
    <cellStyle name="Total 4 3 2 2 2 4" xfId="5787" xr:uid="{D2D98131-24DA-4F6B-9546-9FADBAF2C3D2}"/>
    <cellStyle name="Total 4 3 2 2 3" xfId="1399" xr:uid="{0D890EF2-8D3F-4F66-B8C0-0227C343AF29}"/>
    <cellStyle name="Total 4 3 2 2 3 2" xfId="3288" xr:uid="{8A66C5D5-1BA9-4B94-B5BF-78FF75D38AED}"/>
    <cellStyle name="Total 4 3 2 2 3 2 2" xfId="5753" xr:uid="{2068A214-99C5-480C-B916-29C3973EE5F7}"/>
    <cellStyle name="Total 4 3 2 2 3 2 3" xfId="5436" xr:uid="{E8D39151-4529-4C67-A528-394C69B1B610}"/>
    <cellStyle name="Total 4 3 2 2 3 3" xfId="4625" xr:uid="{1BD520F1-5AC3-47CE-B37E-B4E07A57BD2E}"/>
    <cellStyle name="Total 4 3 2 2 3 3 2" xfId="6558" xr:uid="{20C113B9-B70C-46A9-96B1-88B15FD6E6F8}"/>
    <cellStyle name="Total 4 3 2 2 3 3 3" xfId="507" xr:uid="{5F6AAD4E-E0F4-4E5A-A929-DAF175C48D52}"/>
    <cellStyle name="Total 4 3 2 2 3 4" xfId="4973" xr:uid="{C09415C0-8319-4AD7-8200-4B13CBAD2BDD}"/>
    <cellStyle name="Total 4 3 2 2 3 5" xfId="5499" xr:uid="{B6974A10-B493-4D93-99FE-8A36A050A738}"/>
    <cellStyle name="Total 4 3 2 2 4" xfId="1391" xr:uid="{5580D57B-C629-49C0-807D-1238FCAD735E}"/>
    <cellStyle name="Total 4 3 2 2 4 2" xfId="3280" xr:uid="{52C00994-5F60-4281-95AD-006114057AB8}"/>
    <cellStyle name="Total 4 3 2 2 4 2 2" xfId="5747" xr:uid="{4B1EE93C-DB33-40DD-9607-46C2B5A75277}"/>
    <cellStyle name="Total 4 3 2 2 4 2 3" xfId="6721" xr:uid="{BD24D7ED-72DE-47CB-8BF5-B27F72E75101}"/>
    <cellStyle name="Total 4 3 2 2 4 3" xfId="4582" xr:uid="{9A4630A4-EEB1-49CD-A361-4B017CA0B4A9}"/>
    <cellStyle name="Total 4 3 2 2 4 3 2" xfId="6515" xr:uid="{246D4EFE-11F7-4236-83F8-CB7B1C5E1EB7}"/>
    <cellStyle name="Total 4 3 2 2 4 3 3" xfId="6728" xr:uid="{056D71C0-3549-4779-999A-45DBF4F7BB1F}"/>
    <cellStyle name="Total 4 3 2 2 4 4" xfId="4968" xr:uid="{768A6D65-041F-4664-A1F0-E1D583A9590C}"/>
    <cellStyle name="Total 4 3 2 2 4 5" xfId="461" xr:uid="{F272C22B-F6E3-4CCB-9850-25F49C4C2D3D}"/>
    <cellStyle name="Total 4 3 2 2 5" xfId="2272" xr:uid="{3B945285-1B51-4AF8-967E-2FDB457E25A0}"/>
    <cellStyle name="Total 4 3 2 2 5 2" xfId="4161" xr:uid="{B0FC1523-6395-44A9-A778-C5A9428E8653}"/>
    <cellStyle name="Total 4 3 2 2 5 2 2" xfId="6094" xr:uid="{7D288BD3-1830-4739-92CA-BB742BBB821F}"/>
    <cellStyle name="Total 4 3 2 2 5 2 3" xfId="5681" xr:uid="{57883822-4C7B-43A0-B394-3566A4C65C57}"/>
    <cellStyle name="Total 4 3 2 2 5 3" xfId="4613" xr:uid="{1CCC0AE6-9835-4023-B824-E32B0F5C69A7}"/>
    <cellStyle name="Total 4 3 2 2 5 3 2" xfId="6546" xr:uid="{ABC95A98-D411-44E3-9364-ED1FF39549C0}"/>
    <cellStyle name="Total 4 3 2 2 5 3 3" xfId="457" xr:uid="{26E903FA-5865-4675-A5EC-6D39DE7207E8}"/>
    <cellStyle name="Total 4 3 2 2 5 4" xfId="5295" xr:uid="{0CF7805C-1E35-4783-8025-9834C67C7F79}"/>
    <cellStyle name="Total 4 3 2 2 5 5" xfId="5559" xr:uid="{C0FC7004-83E0-450A-812F-406D9B19147E}"/>
    <cellStyle name="Total 4 3 2 2 6" xfId="2334" xr:uid="{FC0FEC48-19AA-4C6E-9D12-B5B257C481C3}"/>
    <cellStyle name="Total 4 3 2 2 6 2" xfId="4219" xr:uid="{7E9EC073-B467-4F12-96B4-6D28DC6A71E4}"/>
    <cellStyle name="Total 4 3 2 2 6 2 2" xfId="6152" xr:uid="{585B82C1-AD7C-493F-9C1E-0557C726CA2C}"/>
    <cellStyle name="Total 4 3 2 2 6 2 3" xfId="5996" xr:uid="{F18D28AC-4F4B-48B1-8C04-2D7BDF2656CD}"/>
    <cellStyle name="Total 4 3 2 2 6 3" xfId="4328" xr:uid="{B4623B22-F024-4C87-B97C-7DABE59526C5}"/>
    <cellStyle name="Total 4 3 2 2 6 3 2" xfId="6261" xr:uid="{5FF1A2A2-FF40-4535-A7EF-51AC964EA2CB}"/>
    <cellStyle name="Total 4 3 2 2 6 3 3" xfId="5090" xr:uid="{AB3CB0BB-04C3-4929-BA67-6A944A6A8100}"/>
    <cellStyle name="Total 4 3 2 2 6 4" xfId="5353" xr:uid="{47E935D6-BACF-4CCF-A1B4-18A3846A1341}"/>
    <cellStyle name="Total 4 3 2 2 6 5" xfId="6771" xr:uid="{33296689-54D6-4710-BF1B-9F168B81BD3B}"/>
    <cellStyle name="Total 4 3 2 2 7" xfId="4367" xr:uid="{A4B3BB6C-C89D-4421-A592-DD9552DF298F}"/>
    <cellStyle name="Total 4 3 2 2 7 2" xfId="6300" xr:uid="{AFCBF73D-8610-4B8C-8AFB-FD98E8ADFDE5}"/>
    <cellStyle name="Total 4 3 2 2 7 3" xfId="4886" xr:uid="{29158B63-851D-4025-B7FB-7A52D9BE02D3}"/>
    <cellStyle name="Total 4 3 2 2 8" xfId="4439" xr:uid="{C7319407-505F-4C6D-8873-06D44F143DDE}"/>
    <cellStyle name="Total 4 3 2 2 8 2" xfId="6372" xr:uid="{2B90FFB7-6935-4CD4-B185-51A29460F3AC}"/>
    <cellStyle name="Total 4 3 2 2 8 3" xfId="474" xr:uid="{90493B9B-AFC8-48B4-8423-98937A17CC2F}"/>
    <cellStyle name="Total 4 3 2 2 9" xfId="4721" xr:uid="{AFF7D0C3-A530-44B5-945C-62C29C6730B8}"/>
    <cellStyle name="Total 4 3 2 3" xfId="2221" xr:uid="{15A64153-C5A9-40EF-AB34-16FC4C44EF2A}"/>
    <cellStyle name="Total 4 3 2 3 2" xfId="4110" xr:uid="{1FA4AC02-8D7A-4A38-A846-7595C6ED8D9E}"/>
    <cellStyle name="Total 4 3 2 3 2 2" xfId="6043" xr:uid="{E8500DB6-B248-4AB0-93E2-B945E48472DD}"/>
    <cellStyle name="Total 4 3 2 3 2 3" xfId="5999" xr:uid="{E1E25078-FA40-4A9D-A094-0C7996FB03F4}"/>
    <cellStyle name="Total 4 3 2 3 3" xfId="4320" xr:uid="{EE85ED49-6FA8-4036-B524-7C2645323819}"/>
    <cellStyle name="Total 4 3 2 3 3 2" xfId="6253" xr:uid="{C4EBCAC2-0E81-4E0E-8AA9-9129D47CB508}"/>
    <cellStyle name="Total 4 3 2 3 3 3" xfId="4827" xr:uid="{9C69B377-2A96-4011-85F4-CA576E7E3AF6}"/>
    <cellStyle name="Total 4 3 2 3 4" xfId="5244" xr:uid="{B0D790D8-9A38-4ADE-AA49-413DA3620C57}"/>
    <cellStyle name="Total 4 3 2 3 5" xfId="6878" xr:uid="{D52AB2B4-2520-4D17-8864-829100E6E6F3}"/>
    <cellStyle name="Total 4 3 2 4" xfId="1371" xr:uid="{BB798D0B-5B18-4F87-91B9-12DAF56B726A}"/>
    <cellStyle name="Total 4 3 2 4 2" xfId="3260" xr:uid="{E33C1134-2AFA-4487-9314-F93EF3F2812F}"/>
    <cellStyle name="Total 4 3 2 4 2 2" xfId="5727" xr:uid="{196CB18A-18F8-43CF-A9F9-33493647A459}"/>
    <cellStyle name="Total 4 3 2 4 2 3" xfId="4912" xr:uid="{7E9D9818-2998-4EF3-A3B7-A6D5940D2E02}"/>
    <cellStyle name="Total 4 3 2 4 3" xfId="4500" xr:uid="{0AC9259D-5E9B-4EC1-8D3F-F999D8B34B31}"/>
    <cellStyle name="Total 4 3 2 4 3 2" xfId="6433" xr:uid="{FD8AC513-6098-4876-AD55-6D8CAA9211B9}"/>
    <cellStyle name="Total 4 3 2 4 3 3" xfId="5100" xr:uid="{CDE870BD-6A4A-4CB4-9012-468E6ED4C8DA}"/>
    <cellStyle name="Total 4 3 2 4 4" xfId="4948" xr:uid="{31C0D944-0F5F-4E87-AC8C-2DC167D91C3C}"/>
    <cellStyle name="Total 4 3 2 4 5" xfId="5560" xr:uid="{D0726F4C-0982-49E9-B53B-F1A1B12D67A1}"/>
    <cellStyle name="Total 4 3 2 5" xfId="2230" xr:uid="{D3382142-BDAD-44D1-82E0-BBD0D2F16BDC}"/>
    <cellStyle name="Total 4 3 2 5 2" xfId="4119" xr:uid="{A35F7863-E543-4276-96B7-0CACDE988A9A}"/>
    <cellStyle name="Total 4 3 2 5 2 2" xfId="6052" xr:uid="{2C5BF218-2C38-453F-8E0E-61149D694A1E}"/>
    <cellStyle name="Total 4 3 2 5 2 3" xfId="5680" xr:uid="{120359EE-075C-4E23-BE9F-6CAB0178F9BC}"/>
    <cellStyle name="Total 4 3 2 5 3" xfId="4281" xr:uid="{DF7D5293-3124-4751-9737-57B32BDCC771}"/>
    <cellStyle name="Total 4 3 2 5 3 2" xfId="6214" xr:uid="{E64E63F8-007E-4F3F-A222-8BC6E0B1CEA1}"/>
    <cellStyle name="Total 4 3 2 5 3 3" xfId="6708" xr:uid="{7ABDC88F-3715-419C-8159-79E0057F5D56}"/>
    <cellStyle name="Total 4 3 2 5 4" xfId="5253" xr:uid="{24574092-1ECC-4210-9BAF-6B41278352F3}"/>
    <cellStyle name="Total 4 3 2 5 5" xfId="5790" xr:uid="{9C1AF923-FE6F-4CB7-ADC3-3DEFA66E0D74}"/>
    <cellStyle name="Total 4 3 2 6" xfId="2615" xr:uid="{9A0D101A-E8AE-45A5-A46B-F23E3EEF73A9}"/>
    <cellStyle name="Total 4 3 2 6 2" xfId="5520" xr:uid="{C517BD11-9BB6-4BC6-A8D1-249F0F7FC8A0}"/>
    <cellStyle name="Total 4 3 2 6 3" xfId="5669" xr:uid="{4E294698-185B-4C2A-ACC5-4B6FD49315CA}"/>
    <cellStyle name="Total 4 3 2 7" xfId="4602" xr:uid="{B7841EE9-1A32-4CDA-BA68-1FC751E9D5E6}"/>
    <cellStyle name="Total 4 3 2 7 2" xfId="6535" xr:uid="{A3E21C83-00BB-414F-A2DC-75A506685E9D}"/>
    <cellStyle name="Total 4 3 2 7 3" xfId="6692" xr:uid="{D641E346-A636-4582-A3C8-2D7CE208A9A9}"/>
    <cellStyle name="Total 4 3 2 8" xfId="5442" xr:uid="{C85D3224-8AB5-45D9-A738-A961D1C27276}"/>
    <cellStyle name="Total 4 3 3" xfId="243" xr:uid="{00000000-0005-0000-0000-000075010000}"/>
    <cellStyle name="Total 4 3 3 2" xfId="935" xr:uid="{20D5ACBD-57BE-43A4-96E4-BF163FFFA2D6}"/>
    <cellStyle name="Total 4 3 3 2 10" xfId="6659" xr:uid="{B9E8B203-8BA6-4ABE-86EA-50AAE2277370}"/>
    <cellStyle name="Total 4 3 3 2 2" xfId="1820" xr:uid="{0BF89B34-D17E-4E20-990E-BFAFDBD76B22}"/>
    <cellStyle name="Total 4 3 3 2 2 2" xfId="3709" xr:uid="{60102B39-1DD6-4342-A2BF-B33A341A083C}"/>
    <cellStyle name="Total 4 3 3 2 2 2 2" xfId="5915" xr:uid="{348C19F7-125E-41B8-B644-9A5E3C147387}"/>
    <cellStyle name="Total 4 3 3 2 2 2 3" xfId="5983" xr:uid="{3332C84B-7B04-471E-B066-2CCEE74188AA}"/>
    <cellStyle name="Total 4 3 3 2 2 3" xfId="4418" xr:uid="{9C0EF424-29CD-4BBC-8559-3E2D99B9A873}"/>
    <cellStyle name="Total 4 3 3 2 2 3 2" xfId="6351" xr:uid="{A1989102-7BFE-4F36-8018-9E81D2128157}"/>
    <cellStyle name="Total 4 3 3 2 2 3 3" xfId="5828" xr:uid="{8F0E0DEA-1E3D-4F52-9B8C-E1439CD94DB1}"/>
    <cellStyle name="Total 4 3 3 2 2 4" xfId="5949" xr:uid="{756CB072-9BB1-4075-BDBE-BA9D1D28E40B}"/>
    <cellStyle name="Total 4 3 3 2 3" xfId="2291" xr:uid="{B37632DD-89F4-4EB2-8CF1-6048171F1938}"/>
    <cellStyle name="Total 4 3 3 2 3 2" xfId="4177" xr:uid="{3379D693-7186-4A66-B7C9-0811D79A4917}"/>
    <cellStyle name="Total 4 3 3 2 3 2 2" xfId="6110" xr:uid="{194A5BAE-9DF9-4D0D-97E9-D861A42F1780}"/>
    <cellStyle name="Total 4 3 3 2 3 2 3" xfId="4925" xr:uid="{1397D8C6-4BE2-4674-9C06-A12252480B25}"/>
    <cellStyle name="Total 4 3 3 2 3 3" xfId="4577" xr:uid="{D322DE2B-ACBC-4454-A8B1-114670F00A75}"/>
    <cellStyle name="Total 4 3 3 2 3 3 2" xfId="6510" xr:uid="{4182DA03-9537-49B0-9A00-3E11386D8462}"/>
    <cellStyle name="Total 4 3 3 2 3 3 3" xfId="4723" xr:uid="{8E4A6CCE-BFF5-4958-AAFC-F3E11A5C6573}"/>
    <cellStyle name="Total 4 3 3 2 3 4" xfId="5311" xr:uid="{45BBA7D1-97FD-41A0-8334-447BF0FF0780}"/>
    <cellStyle name="Total 4 3 3 2 3 5" xfId="4988" xr:uid="{E04EE579-BF6F-4FA4-BD61-270541764866}"/>
    <cellStyle name="Total 4 3 3 2 4" xfId="2328" xr:uid="{3B674869-19A9-4C7E-A862-D08F0B1CBAFF}"/>
    <cellStyle name="Total 4 3 3 2 4 2" xfId="4213" xr:uid="{89CF360F-FF3C-4118-A138-C10782A0569B}"/>
    <cellStyle name="Total 4 3 3 2 4 2 2" xfId="6146" xr:uid="{4FD67173-7CD0-454B-A1CA-7D51ABF3F36C}"/>
    <cellStyle name="Total 4 3 3 2 4 2 3" xfId="6717" xr:uid="{602728ED-C1CB-4D70-BF21-DF93DB563258}"/>
    <cellStyle name="Total 4 3 3 2 4 3" xfId="4470" xr:uid="{618928B5-8987-4B60-AA64-7AF3EC8491EA}"/>
    <cellStyle name="Total 4 3 3 2 4 3 2" xfId="6403" xr:uid="{D7204683-4B59-4B65-BFA8-F1F562278F9B}"/>
    <cellStyle name="Total 4 3 3 2 4 3 3" xfId="6754" xr:uid="{99FE67C1-5483-43B8-84D2-97C88FA3BE01}"/>
    <cellStyle name="Total 4 3 3 2 4 4" xfId="5347" xr:uid="{E4A47060-F12B-447F-BFC3-9F949A0B7DB3}"/>
    <cellStyle name="Total 4 3 3 2 4 5" xfId="6860" xr:uid="{61B0CDE5-39A7-40CD-BC0C-217672DF8FB8}"/>
    <cellStyle name="Total 4 3 3 2 5" xfId="1363" xr:uid="{3F9B5AC7-FD7D-4DE7-9050-47968ACF5753}"/>
    <cellStyle name="Total 4 3 3 2 5 2" xfId="3252" xr:uid="{4EEBE9CB-B319-4E3E-92DF-30B15D0F0A03}"/>
    <cellStyle name="Total 4 3 3 2 5 2 2" xfId="5719" xr:uid="{57FF350F-CAC7-41E3-A6B2-CB3D997516CC}"/>
    <cellStyle name="Total 4 3 3 2 5 2 3" xfId="5568" xr:uid="{ECD80701-FFDB-4033-BC61-451731CC45D4}"/>
    <cellStyle name="Total 4 3 3 2 5 3" xfId="4341" xr:uid="{47B87956-4AA5-4836-B032-326FE81C300F}"/>
    <cellStyle name="Total 4 3 3 2 5 3 2" xfId="6274" xr:uid="{4566D256-8276-4E0F-B2DE-50CC27FB471B}"/>
    <cellStyle name="Total 4 3 3 2 5 3 3" xfId="4789" xr:uid="{46025BE2-C09C-41A3-89D8-BB222E517DBD}"/>
    <cellStyle name="Total 4 3 3 2 5 4" xfId="4940" xr:uid="{69712D11-7EBC-4634-AB7B-928285BF82AE}"/>
    <cellStyle name="Total 4 3 3 2 5 5" xfId="5524" xr:uid="{230DE262-F59C-4BED-B9EF-C2127F5E3D70}"/>
    <cellStyle name="Total 4 3 3 2 6" xfId="2336" xr:uid="{95A489EA-DE34-4FBB-8D44-2C5ADEED033D}"/>
    <cellStyle name="Total 4 3 3 2 6 2" xfId="4221" xr:uid="{88D97BBC-F47E-4011-8632-FD8B8B7AE06A}"/>
    <cellStyle name="Total 4 3 3 2 6 2 2" xfId="6154" xr:uid="{DA96BE9C-4DCE-4CEE-B221-8BD9146E8C6E}"/>
    <cellStyle name="Total 4 3 3 2 6 2 3" xfId="5492" xr:uid="{C70BE82C-07CB-4077-81A5-660C26BB581E}"/>
    <cellStyle name="Total 4 3 3 2 6 3" xfId="4478" xr:uid="{6545EC00-6EC9-48E0-81A2-12915B4F5B04}"/>
    <cellStyle name="Total 4 3 3 2 6 3 2" xfId="6411" xr:uid="{83366585-88D2-4A43-BFBD-A1222ACF7E5A}"/>
    <cellStyle name="Total 4 3 3 2 6 3 3" xfId="6649" xr:uid="{0EF4E701-DC9E-48FA-AD40-F6F3A98390AC}"/>
    <cellStyle name="Total 4 3 3 2 6 4" xfId="5355" xr:uid="{1DE2A2E7-7FFB-42B8-9961-B8CAB5D0F437}"/>
    <cellStyle name="Total 4 3 3 2 6 5" xfId="6839" xr:uid="{A9AEAE1C-FD1F-4AF8-81DC-FEB9D21A8F41}"/>
    <cellStyle name="Total 4 3 3 2 7" xfId="2403" xr:uid="{8AE65C54-DDC2-45E0-A789-3C531AAFCF24}"/>
    <cellStyle name="Total 4 3 3 2 7 2" xfId="5421" xr:uid="{E7595F24-76D7-4325-A05B-561E348698C5}"/>
    <cellStyle name="Total 4 3 3 2 7 3" xfId="442" xr:uid="{A3A4C8DF-6326-4A8D-9A61-85F983BA41AA}"/>
    <cellStyle name="Total 4 3 3 2 8" xfId="4626" xr:uid="{882816CB-ADCB-43DB-9A5D-BC6D8548A592}"/>
    <cellStyle name="Total 4 3 3 2 8 2" xfId="6559" xr:uid="{F59629A9-2152-4506-83C6-A962215C812B}"/>
    <cellStyle name="Total 4 3 3 2 8 3" xfId="6896" xr:uid="{42FA6F5E-AF4B-42FA-ACF8-79C65318421C}"/>
    <cellStyle name="Total 4 3 3 2 9" xfId="5686" xr:uid="{7D301556-D062-419C-BF6E-9E1CBC8F8F01}"/>
    <cellStyle name="Total 4 3 3 3" xfId="1387" xr:uid="{4612E312-ED9C-4E65-BA8E-B42F84062755}"/>
    <cellStyle name="Total 4 3 3 3 2" xfId="3276" xr:uid="{0E0D2A01-BF7B-4573-8E7B-5CA23437A90F}"/>
    <cellStyle name="Total 4 3 3 3 2 2" xfId="5743" xr:uid="{9806E659-2454-4362-AE41-728829A92DF9}"/>
    <cellStyle name="Total 4 3 3 3 2 3" xfId="5017" xr:uid="{A8C82F5F-1F07-4F1B-872E-F117D94E72DF}"/>
    <cellStyle name="Total 4 3 3 3 3" xfId="4340" xr:uid="{CC59FB81-2255-4106-BCC2-C79395ECB9B8}"/>
    <cellStyle name="Total 4 3 3 3 3 2" xfId="6273" xr:uid="{9E245D20-2F89-4007-9C41-E1D78F1F4021}"/>
    <cellStyle name="Total 4 3 3 3 3 3" xfId="5705" xr:uid="{6FF2ECFD-0268-4397-9437-663CCD634BA4}"/>
    <cellStyle name="Total 4 3 3 3 4" xfId="4964" xr:uid="{4FAA3E29-C98D-4720-B38F-51ED38F68AED}"/>
    <cellStyle name="Total 4 3 3 3 5" xfId="6672" xr:uid="{0A32D625-7B43-48A7-9831-E2BA3CD81814}"/>
    <cellStyle name="Total 4 3 3 4" xfId="1383" xr:uid="{2793D925-9530-444E-AF78-A8C315C734C0}"/>
    <cellStyle name="Total 4 3 3 4 2" xfId="3272" xr:uid="{433D7A78-D754-41B8-B598-C80557F588AA}"/>
    <cellStyle name="Total 4 3 3 4 2 2" xfId="5739" xr:uid="{76BAE7C1-C8A8-4FC7-B4DD-D17220A60C48}"/>
    <cellStyle name="Total 4 3 3 4 2 3" xfId="5457" xr:uid="{28EB7E6A-244C-48F7-8E0E-B82A6C0537AB}"/>
    <cellStyle name="Total 4 3 3 4 3" xfId="4435" xr:uid="{6B8EDBD4-52DE-4463-9888-4658053FAC00}"/>
    <cellStyle name="Total 4 3 3 4 3 2" xfId="6368" xr:uid="{CA612DA6-7ABD-4960-9B44-F06DFFEDFCF6}"/>
    <cellStyle name="Total 4 3 3 4 3 3" xfId="4794" xr:uid="{E8E69654-457C-4496-BA1C-9849574B7A52}"/>
    <cellStyle name="Total 4 3 3 4 4" xfId="4960" xr:uid="{27E6FC1E-0AD0-4F7E-99EC-7016679B4708}"/>
    <cellStyle name="Total 4 3 3 4 5" xfId="6723" xr:uid="{38E94315-7E29-4554-A4D9-BEE69773DDD8}"/>
    <cellStyle name="Total 4 3 3 5" xfId="2313" xr:uid="{BF276164-8CF8-4FE3-BEFB-34ACF55D18A9}"/>
    <cellStyle name="Total 4 3 3 5 2" xfId="4198" xr:uid="{DF24D6E5-184A-49E2-9A1F-54E67A6F1207}"/>
    <cellStyle name="Total 4 3 3 5 2 2" xfId="6131" xr:uid="{F33BD577-8656-4D78-8066-C84F9FC67FCB}"/>
    <cellStyle name="Total 4 3 3 5 2 3" xfId="5458" xr:uid="{A3646B5A-678F-4E56-819B-1586C7635996}"/>
    <cellStyle name="Total 4 3 3 5 3" xfId="4608" xr:uid="{DC1B69D6-4642-41BD-A986-132493AC54E8}"/>
    <cellStyle name="Total 4 3 3 5 3 2" xfId="6541" xr:uid="{C6DFC403-0FC0-4740-878C-D443B8D559E7}"/>
    <cellStyle name="Total 4 3 3 5 3 3" xfId="5773" xr:uid="{23ED29E0-14C6-42BE-8800-9F67FEBEDC46}"/>
    <cellStyle name="Total 4 3 3 5 4" xfId="5332" xr:uid="{2BE51501-E3A2-4EB9-AE9E-20899E19B09F}"/>
    <cellStyle name="Total 4 3 3 5 5" xfId="6890" xr:uid="{DF3135CD-8EB5-455F-9706-E37641481CDA}"/>
    <cellStyle name="Total 4 3 3 6" xfId="2526" xr:uid="{34996B10-57DB-4E80-8B16-51B05289420B}"/>
    <cellStyle name="Total 4 3 3 6 2" xfId="5483" xr:uid="{380A6602-FA99-4308-9544-D97878EA7AA8}"/>
    <cellStyle name="Total 4 3 3 6 3" xfId="4838" xr:uid="{6F4B78D2-F003-4853-8E2C-E65A9F14257B}"/>
    <cellStyle name="Total 4 3 3 7" xfId="2416" xr:uid="{931B6775-F97A-4A29-A781-2F24A6B3129D}"/>
    <cellStyle name="Total 4 3 3 7 2" xfId="5434" xr:uid="{6B895FAE-030C-435C-A230-21384C73511C}"/>
    <cellStyle name="Total 4 3 3 7 3" xfId="5188" xr:uid="{429C295C-481A-45CB-8148-78A13E9EC169}"/>
    <cellStyle name="Total 4 3 3 8" xfId="6807" xr:uid="{C6B0DDD9-BB96-46D8-BB42-AC8B0C8DC4CD}"/>
    <cellStyle name="Total 4 3 4" xfId="880" xr:uid="{EA5BBE4B-BBB6-4DF5-83C5-1D3194FEA7C7}"/>
    <cellStyle name="Total 4 3 4 10" xfId="6858" xr:uid="{3E96211F-C079-46F9-A2A3-F8F3A92DECEF}"/>
    <cellStyle name="Total 4 3 4 2" xfId="1766" xr:uid="{5D17528E-59DA-430A-9501-5A38C4CF91EA}"/>
    <cellStyle name="Total 4 3 4 2 2" xfId="3655" xr:uid="{3F9462D0-C4D7-4759-8B54-0FE43EA61516}"/>
    <cellStyle name="Total 4 3 4 2 2 2" xfId="5893" xr:uid="{0DAD1609-B2F8-4F77-8C1B-A0D7F26EA4C0}"/>
    <cellStyle name="Total 4 3 4 2 2 3" xfId="5110" xr:uid="{6E84DA25-473F-4C35-8D07-BCE7DC17A234}"/>
    <cellStyle name="Total 4 3 4 2 3" xfId="4390" xr:uid="{6097C569-7AA1-42B1-B69E-727C1E5E9D0E}"/>
    <cellStyle name="Total 4 3 4 2 3 2" xfId="6323" xr:uid="{9E9A2A19-306D-4C76-A4E1-2DA29F7FD95C}"/>
    <cellStyle name="Total 4 3 4 2 3 3" xfId="6716" xr:uid="{541593AF-1F0C-46D5-84F1-14F49F041B5F}"/>
    <cellStyle name="Total 4 3 4 2 4" xfId="5539" xr:uid="{A614680C-7998-4EB9-82B9-D26C2E3ED5E7}"/>
    <cellStyle name="Total 4 3 4 3" xfId="2347" xr:uid="{DD52E49A-5A13-40B4-904B-B1A4F4E20FC6}"/>
    <cellStyle name="Total 4 3 4 3 2" xfId="4232" xr:uid="{C64BD440-6618-400A-9C0F-6D54F3365C1E}"/>
    <cellStyle name="Total 4 3 4 3 2 2" xfId="6165" xr:uid="{8D1508A8-2249-451E-AC9A-2D2C40F3C6FC}"/>
    <cellStyle name="Total 4 3 4 3 2 3" xfId="6679" xr:uid="{DA728450-E123-4951-B620-DAE8F3BD3B23}"/>
    <cellStyle name="Total 4 3 4 3 3" xfId="4401" xr:uid="{4AEEBEBB-036E-402D-B8F4-AF7B54674F9A}"/>
    <cellStyle name="Total 4 3 4 3 3 2" xfId="6334" xr:uid="{9996D913-DB1E-4EFD-8663-5432695E27E8}"/>
    <cellStyle name="Total 4 3 4 3 3 3" xfId="5647" xr:uid="{C05E4243-A175-4CA7-8C27-01E04547D423}"/>
    <cellStyle name="Total 4 3 4 3 4" xfId="5366" xr:uid="{1A6E33E7-4AF5-4228-AAA2-82C4868766DF}"/>
    <cellStyle name="Total 4 3 4 3 5" xfId="6882" xr:uid="{F5F1F086-8756-4801-A5DB-E7FC59840F32}"/>
    <cellStyle name="Total 4 3 4 4" xfId="2253" xr:uid="{256452D1-5B6A-45A2-AD5C-97AE6101AAE7}"/>
    <cellStyle name="Total 4 3 4 4 2" xfId="4142" xr:uid="{DB17EF37-89FB-4E8B-9741-8B4A942F0DCD}"/>
    <cellStyle name="Total 4 3 4 4 2 2" xfId="6075" xr:uid="{6008F056-8679-4ADF-8109-98627943ECA8}"/>
    <cellStyle name="Total 4 3 4 4 2 3" xfId="4887" xr:uid="{A5AFDE90-A54D-4912-AF48-82EBEAA0E9D1}"/>
    <cellStyle name="Total 4 3 4 4 3" xfId="4338" xr:uid="{D48026AE-8C63-4669-AFC4-A770BB567CA5}"/>
    <cellStyle name="Total 4 3 4 4 3 2" xfId="6271" xr:uid="{0CF44DE2-E687-45FC-A137-EEE877087920}"/>
    <cellStyle name="Total 4 3 4 4 3 3" xfId="5805" xr:uid="{6CB46B32-CC25-474B-8D0D-3A0F21B4DCA7}"/>
    <cellStyle name="Total 4 3 4 4 4" xfId="5276" xr:uid="{C0C5D3C7-A98B-4DE1-BC0B-BBEE44338F4F}"/>
    <cellStyle name="Total 4 3 4 4 5" xfId="4846" xr:uid="{458FE297-BCCF-4A51-B77A-40A403FF3DCD}"/>
    <cellStyle name="Total 4 3 4 5" xfId="2333" xr:uid="{E225FAD4-64BA-48C3-94AC-B8094711D675}"/>
    <cellStyle name="Total 4 3 4 5 2" xfId="4218" xr:uid="{3D4BDA8E-7022-44E0-A496-8D181966E35A}"/>
    <cellStyle name="Total 4 3 4 5 2 2" xfId="6151" xr:uid="{57161E8F-FD1D-43CB-80D1-0B60594617EC}"/>
    <cellStyle name="Total 4 3 4 5 2 3" xfId="5157" xr:uid="{42989D18-0A80-4C8D-8E97-518D26551637}"/>
    <cellStyle name="Total 4 3 4 5 3" xfId="4514" xr:uid="{E2CCC9E1-B9F9-48C7-A0BA-0770D3DAFC58}"/>
    <cellStyle name="Total 4 3 4 5 3 2" xfId="6447" xr:uid="{7A4FAF61-A138-40A7-8A83-D3FF15064E46}"/>
    <cellStyle name="Total 4 3 4 5 3 3" xfId="5168" xr:uid="{5093A0D5-6ECA-40E8-A880-754D7EDF5FD9}"/>
    <cellStyle name="Total 4 3 4 5 4" xfId="5352" xr:uid="{0C76C6F9-4F6C-4048-98C7-753F2E5A5C24}"/>
    <cellStyle name="Total 4 3 4 5 5" xfId="6843" xr:uid="{D00CF8D1-3156-4FD9-83E5-11369416E26D}"/>
    <cellStyle name="Total 4 3 4 6" xfId="1365" xr:uid="{6DD15803-DE26-4735-9897-A8B688FD12FB}"/>
    <cellStyle name="Total 4 3 4 6 2" xfId="3254" xr:uid="{962B7FE4-2D87-4FFD-B891-3F8B25E9A3E4}"/>
    <cellStyle name="Total 4 3 4 6 2 2" xfId="5721" xr:uid="{9F9D5EA6-70C2-4B2D-9763-4B6990D07EAC}"/>
    <cellStyle name="Total 4 3 4 6 2 3" xfId="5116" xr:uid="{C6DD15A1-EF88-4D92-B104-01C0A1A1EC8C}"/>
    <cellStyle name="Total 4 3 4 6 3" xfId="2649" xr:uid="{B75DBE52-666E-4644-BFD9-3C6FBC9A65CF}"/>
    <cellStyle name="Total 4 3 4 6 3 2" xfId="5531" xr:uid="{519C946D-34FD-4937-827E-3CA84318A35D}"/>
    <cellStyle name="Total 4 3 4 6 3 3" xfId="5209" xr:uid="{D375A0FE-1010-494D-BE7D-63D6211572AC}"/>
    <cellStyle name="Total 4 3 4 6 4" xfId="4942" xr:uid="{FEA63331-F99B-441A-8485-CA3B5789CDA9}"/>
    <cellStyle name="Total 4 3 4 6 5" xfId="5494" xr:uid="{04E86D08-8476-48C6-AF2C-9B264CCBDADB}"/>
    <cellStyle name="Total 4 3 4 7" xfId="4461" xr:uid="{EA478909-9483-41BB-B7B3-15B2C5D81360}"/>
    <cellStyle name="Total 4 3 4 7 2" xfId="6394" xr:uid="{7F506D6B-6EF5-4E65-B1FF-7DAD6EE9B3AD}"/>
    <cellStyle name="Total 4 3 4 7 3" xfId="6007" xr:uid="{30112F0E-78EC-4228-80C1-B86113C1A16A}"/>
    <cellStyle name="Total 4 3 4 8" xfId="2652" xr:uid="{88AE8D9F-BACD-4BAD-9744-8CC0C7B796F9}"/>
    <cellStyle name="Total 4 3 4 8 2" xfId="5534" xr:uid="{2EC5BCB0-A03C-4E1D-8F8A-E27BA0802C96}"/>
    <cellStyle name="Total 4 3 4 8 3" xfId="5644" xr:uid="{6A37F883-AEA9-4619-834C-938B5A6D4FA5}"/>
    <cellStyle name="Total 4 3 4 9" xfId="5880" xr:uid="{D3A77027-E744-4A34-8F28-8AF09878130F}"/>
    <cellStyle name="Total 4 3 5" xfId="1553" xr:uid="{773E82DA-7C1E-4C38-A071-D2BA300D3E77}"/>
    <cellStyle name="Total 4 3 5 2" xfId="3442" xr:uid="{39606E06-8480-4041-89F2-220635877884}"/>
    <cellStyle name="Total 4 3 5 2 2" xfId="5818" xr:uid="{BCC8A33E-366D-4C02-B5C0-0CAF611F53D6}"/>
    <cellStyle name="Total 4 3 5 2 3" xfId="5510" xr:uid="{C0509D91-CAE7-44CA-837F-22E53270217D}"/>
    <cellStyle name="Total 4 3 5 3" xfId="4420" xr:uid="{87CC0FB4-E0DF-4B5A-B749-F9EE0288F9D9}"/>
    <cellStyle name="Total 4 3 5 3 2" xfId="6353" xr:uid="{BF93C24B-C160-444A-9B9F-B79D4A3E0562}"/>
    <cellStyle name="Total 4 3 5 3 3" xfId="5455" xr:uid="{AD27A5DA-CC2D-48CF-8C6D-15EF124C1717}"/>
    <cellStyle name="Total 4 3 5 4" xfId="5029" xr:uid="{0CF5E1C1-7C08-4341-B134-E4B5CE589CC7}"/>
    <cellStyle name="Total 4 3 5 5" xfId="4835" xr:uid="{27BB71A2-8134-41D1-B6E9-52FCD73EE70E}"/>
    <cellStyle name="Total 4 3 6" xfId="2260" xr:uid="{4151025F-B67A-4A2A-852A-0D1A5E02BF41}"/>
    <cellStyle name="Total 4 3 6 2" xfId="4149" xr:uid="{3D976BE0-6BD2-4BF2-ABED-050DCE009117}"/>
    <cellStyle name="Total 4 3 6 2 2" xfId="6082" xr:uid="{33DEAC7D-F7F6-4AF6-AA20-DEDF97849AB5}"/>
    <cellStyle name="Total 4 3 6 2 3" xfId="4841" xr:uid="{0BF868BD-5B2D-4B3A-A1D5-C8E4E75F35F4}"/>
    <cellStyle name="Total 4 3 6 3" xfId="4357" xr:uid="{101EFA85-5483-4AE5-9217-A7492FACBFF4}"/>
    <cellStyle name="Total 4 3 6 3 2" xfId="6290" xr:uid="{DE5ADD31-BBDC-4FA0-B764-58D0F8A6B875}"/>
    <cellStyle name="Total 4 3 6 3 3" xfId="6734" xr:uid="{A0A13CD2-FE3E-49B3-A911-9EA96F7E8F4E}"/>
    <cellStyle name="Total 4 3 6 4" xfId="5283" xr:uid="{97F37AD0-5E7C-435D-A493-4D539F5A1F46}"/>
    <cellStyle name="Total 4 3 6 5" xfId="5201" xr:uid="{E5DB92FF-935C-4EB3-8FB4-D60C901EF31E}"/>
    <cellStyle name="Total 4 3 7" xfId="2314" xr:uid="{FE5987D1-FEA7-42BF-982D-9D042ABA434D}"/>
    <cellStyle name="Total 4 3 7 2" xfId="4199" xr:uid="{4C5DACCC-864B-4EDD-84AD-F3B25DEEEB78}"/>
    <cellStyle name="Total 4 3 7 2 2" xfId="6132" xr:uid="{7593DE84-3940-4565-A76E-13AFAEEC0E5C}"/>
    <cellStyle name="Total 4 3 7 2 3" xfId="5886" xr:uid="{02B687B7-C2CE-46D0-B701-D9E1598D7AD5}"/>
    <cellStyle name="Total 4 3 7 3" xfId="4426" xr:uid="{C34170B5-00E6-4E71-AD5C-2AB2A6C372AE}"/>
    <cellStyle name="Total 4 3 7 3 2" xfId="6359" xr:uid="{C25661DE-FC7E-4A81-86C3-439983F9A3F3}"/>
    <cellStyle name="Total 4 3 7 3 3" xfId="5889" xr:uid="{BA8A0AEE-12F0-4EB1-9BC0-7713188ECD6C}"/>
    <cellStyle name="Total 4 3 7 4" xfId="5333" xr:uid="{F1EF2BC3-8431-4B8F-9734-8ED841640D14}"/>
    <cellStyle name="Total 4 3 7 5" xfId="4884" xr:uid="{E902BE67-3992-4039-A0A6-AEA437ABACE3}"/>
    <cellStyle name="Total 4 3 8" xfId="2464" xr:uid="{D75EC3B7-CD6D-4ABA-8B53-8ABCD037992B}"/>
    <cellStyle name="Total 4 3 8 2" xfId="5462" xr:uid="{B4945F92-5F35-489C-BCFA-096E2A2B3B5F}"/>
    <cellStyle name="Total 4 3 8 3" xfId="561" xr:uid="{24F1B2B4-3F8B-4DB9-A937-C3671F968F19}"/>
    <cellStyle name="Total 4 3 9" xfId="4448" xr:uid="{A9A9877F-FBC6-4CAF-B779-3DD16569D674}"/>
    <cellStyle name="Total 4 3 9 2" xfId="6381" xr:uid="{348F0834-CF2A-47AD-B580-7FF34C267700}"/>
    <cellStyle name="Total 4 3 9 3" xfId="5047" xr:uid="{D7753A27-3763-4899-BC1D-AC351BF8276B}"/>
    <cellStyle name="Total 4 4" xfId="152" xr:uid="{00000000-0005-0000-0000-000076010000}"/>
    <cellStyle name="Total 4 4 2" xfId="733" xr:uid="{B7FA91D4-97E3-4CEA-BA2A-3AB90BFBD4F5}"/>
    <cellStyle name="Total 4 4 2 10" xfId="6768" xr:uid="{BDABAFFD-3459-48D6-933A-A296D7879361}"/>
    <cellStyle name="Total 4 4 2 2" xfId="1620" xr:uid="{78C53CEC-8154-49D4-B536-A265B9706CF8}"/>
    <cellStyle name="Total 4 4 2 2 2" xfId="3509" xr:uid="{D997F970-01B9-4490-834C-E3B8AB21D2A4}"/>
    <cellStyle name="Total 4 4 2 2 2 2" xfId="5851" xr:uid="{4731EBB1-1654-41B7-8D4D-8C58C331478F}"/>
    <cellStyle name="Total 4 4 2 2 2 3" xfId="6665" xr:uid="{7FA2F860-4E0C-4618-AA35-145FFD73833D}"/>
    <cellStyle name="Total 4 4 2 2 3" xfId="4375" xr:uid="{4340DA50-1160-4349-A991-B76EE36F4FC5}"/>
    <cellStyle name="Total 4 4 2 2 3 2" xfId="6308" xr:uid="{5596A224-FF97-4C16-880B-FD9543FB695C}"/>
    <cellStyle name="Total 4 4 2 2 3 3" xfId="4785" xr:uid="{87B45F96-3FDD-40A3-927E-CFA9295948C3}"/>
    <cellStyle name="Total 4 4 2 2 4" xfId="5937" xr:uid="{6809373E-3EBB-4DC7-8B43-810AF089959D}"/>
    <cellStyle name="Total 4 4 2 3" xfId="2338" xr:uid="{4D4E8644-D088-4FA2-AB72-EECE741D8888}"/>
    <cellStyle name="Total 4 4 2 3 2" xfId="4223" xr:uid="{0D4A9EBB-13B6-431B-B55A-DF1028C22C0F}"/>
    <cellStyle name="Total 4 4 2 3 2 2" xfId="6156" xr:uid="{5F7CA6DE-EC39-4CED-98DA-CD5A13A57EE1}"/>
    <cellStyle name="Total 4 4 2 3 2 3" xfId="5684" xr:uid="{395F129E-273E-4B9E-ADE6-F9FA4662BB74}"/>
    <cellStyle name="Total 4 4 2 3 3" xfId="4431" xr:uid="{4032CC52-87F2-47D4-8DDB-DE4F476A4F49}"/>
    <cellStyle name="Total 4 4 2 3 3 2" xfId="6364" xr:uid="{9893890F-0EEC-489A-A41F-36B45FDBE55C}"/>
    <cellStyle name="Total 4 4 2 3 3 3" xfId="5663" xr:uid="{B124E295-D007-4FC0-A5D0-A58AD1C2E5E1}"/>
    <cellStyle name="Total 4 4 2 3 4" xfId="5357" xr:uid="{6B455863-B9D4-4627-894B-39A80296F168}"/>
    <cellStyle name="Total 4 4 2 3 5" xfId="5454" xr:uid="{80544D69-4AAA-4E8A-9405-9B60C76B06E0}"/>
    <cellStyle name="Total 4 4 2 4" xfId="2343" xr:uid="{D586ED18-C217-44EF-BBF7-FE102369625B}"/>
    <cellStyle name="Total 4 4 2 4 2" xfId="4228" xr:uid="{8E6DE4E2-4E51-4FD0-9D32-7D1C9700913C}"/>
    <cellStyle name="Total 4 4 2 4 2 2" xfId="6161" xr:uid="{DA592D82-D593-447C-B5ED-810BF495C771}"/>
    <cellStyle name="Total 4 4 2 4 2 3" xfId="6731" xr:uid="{8692CBAA-D271-42A8-8FC4-F46CB9B27CE4}"/>
    <cellStyle name="Total 4 4 2 4 3" xfId="4280" xr:uid="{8AEF1E30-D24F-4196-ADEC-E529ED0E0D39}"/>
    <cellStyle name="Total 4 4 2 4 3 2" xfId="6213" xr:uid="{31B52B3B-3069-4B9C-B284-C428178822FD}"/>
    <cellStyle name="Total 4 4 2 4 3 3" xfId="5440" xr:uid="{E44BFC12-E095-4135-AEC8-386D1EFED5F6}"/>
    <cellStyle name="Total 4 4 2 4 4" xfId="5362" xr:uid="{619C3A28-6318-46BC-BA8F-ACE839E8ACD9}"/>
    <cellStyle name="Total 4 4 2 4 5" xfId="5158" xr:uid="{DD719C62-CA78-404E-85C3-91FD4D5F3D94}"/>
    <cellStyle name="Total 4 4 2 5" xfId="1606" xr:uid="{38B54756-5163-4D3E-84B8-1C71297B9D86}"/>
    <cellStyle name="Total 4 4 2 5 2" xfId="3495" xr:uid="{A5F57C08-F00F-48DB-84FF-AAF51E8D6326}"/>
    <cellStyle name="Total 4 4 2 5 2 2" xfId="5837" xr:uid="{39F68644-3678-4228-87D2-044A9FD71739}"/>
    <cellStyle name="Total 4 4 2 5 2 3" xfId="5162" xr:uid="{FC8C6669-6549-4322-9879-79AF5C61D56D}"/>
    <cellStyle name="Total 4 4 2 5 3" xfId="4333" xr:uid="{9E576C49-0273-4C95-93C9-33625184D5B7}"/>
    <cellStyle name="Total 4 4 2 5 3 2" xfId="6266" xr:uid="{C146321C-4E70-43FA-B5FE-499CD23DA810}"/>
    <cellStyle name="Total 4 4 2 5 3 3" xfId="6633" xr:uid="{8B801811-64EA-4993-8046-9D090C68F25B}"/>
    <cellStyle name="Total 4 4 2 5 4" xfId="5051" xr:uid="{0C871E13-D986-442A-9AB7-250FD7D905B2}"/>
    <cellStyle name="Total 4 4 2 5 5" xfId="4872" xr:uid="{7F1F92C2-3A3E-4067-B635-E29762B03D9A}"/>
    <cellStyle name="Total 4 4 2 6" xfId="2341" xr:uid="{2C8A1892-370F-480E-9886-CA2858EAE6FB}"/>
    <cellStyle name="Total 4 4 2 6 2" xfId="4226" xr:uid="{2FBF6BBB-A45D-472E-B0CE-043A9A882E40}"/>
    <cellStyle name="Total 4 4 2 6 2 2" xfId="6159" xr:uid="{A3315C39-0B38-415B-975A-5AD0991B0982}"/>
    <cellStyle name="Total 4 4 2 6 2 3" xfId="4849" xr:uid="{FB13769A-7241-435E-917D-01FD89EB2C41}"/>
    <cellStyle name="Total 4 4 2 6 3" xfId="4521" xr:uid="{624F6B54-742A-42B0-9884-E43CA1D8B368}"/>
    <cellStyle name="Total 4 4 2 6 3 2" xfId="6454" xr:uid="{6A9315CC-C3F2-4473-8516-7C02BD9D9A0B}"/>
    <cellStyle name="Total 4 4 2 6 3 3" xfId="5136" xr:uid="{F0A8BCBB-6381-4CA9-83B2-316A26D4752C}"/>
    <cellStyle name="Total 4 4 2 6 4" xfId="5360" xr:uid="{8D553181-4A71-4867-9784-6E1AF25F5ABF}"/>
    <cellStyle name="Total 4 4 2 6 5" xfId="5621" xr:uid="{750F8F54-1200-4C04-BF82-131C3FC2DD59}"/>
    <cellStyle name="Total 4 4 2 7" xfId="4393" xr:uid="{AD81D2A1-F36E-4193-81C8-B9F3F78D54A5}"/>
    <cellStyle name="Total 4 4 2 7 2" xfId="6326" xr:uid="{7992C7C4-2F91-4E24-BA91-37841337C9FD}"/>
    <cellStyle name="Total 4 4 2 7 3" xfId="6022" xr:uid="{811E0B90-5D34-4B8D-B409-DB158EAC94FD}"/>
    <cellStyle name="Total 4 4 2 8" xfId="4302" xr:uid="{6F362E2A-CFE1-422F-9EAF-695F1AAB07F1}"/>
    <cellStyle name="Total 4 4 2 8 2" xfId="6235" xr:uid="{4EEF7B4E-872A-4D20-80CF-5E2D4C43B942}"/>
    <cellStyle name="Total 4 4 2 8 3" xfId="637" xr:uid="{71240208-3016-48AE-AF0B-5F4DD18F3BBC}"/>
    <cellStyle name="Total 4 4 2 9" xfId="5589" xr:uid="{57C0D456-7D89-4519-8CCF-31EAB6045F12}"/>
    <cellStyle name="Total 4 4 3" xfId="1555" xr:uid="{6CF99E2B-9889-4C66-B38F-625585079215}"/>
    <cellStyle name="Total 4 4 3 2" xfId="3444" xr:uid="{C6139FE6-9035-410B-9C8F-CFBEC46F3BFC}"/>
    <cellStyle name="Total 4 4 3 2 2" xfId="5820" xr:uid="{3C32DCCE-C54D-41B7-88A7-17F3AB5F46D3}"/>
    <cellStyle name="Total 4 4 3 2 3" xfId="6688" xr:uid="{6F246D8C-DA58-4FE0-86C6-00E8C2F601EB}"/>
    <cellStyle name="Total 4 4 3 3" xfId="4371" xr:uid="{72601E1F-2736-4B8D-9A86-F4A67F00A421}"/>
    <cellStyle name="Total 4 4 3 3 2" xfId="6304" xr:uid="{48584B22-7215-4B2F-8141-8CD758C8743A}"/>
    <cellStyle name="Total 4 4 3 3 3" xfId="5549" xr:uid="{FC01BC49-9047-4F18-B23A-D903F582A522}"/>
    <cellStyle name="Total 4 4 3 4" xfId="5030" xr:uid="{341EE254-D660-4123-8B08-4BFE6AE8742B}"/>
    <cellStyle name="Total 4 4 3 5" xfId="5958" xr:uid="{24F7D9EA-580D-49F6-ACF1-CE270774B510}"/>
    <cellStyle name="Total 4 4 4" xfId="2374" xr:uid="{5E250FB1-33BE-4B0F-8DA3-4EA86F671B3B}"/>
    <cellStyle name="Total 4 4 4 2" xfId="4256" xr:uid="{F7FE803A-5E6A-42BB-819A-FD8DFD769B64}"/>
    <cellStyle name="Total 4 4 4 2 2" xfId="6189" xr:uid="{D71B79D2-4FB4-405F-8C42-4E1F8127DF2C}"/>
    <cellStyle name="Total 4 4 4 2 3" xfId="4847" xr:uid="{29597A9B-497C-4E2D-B399-F012F3735970}"/>
    <cellStyle name="Total 4 4 4 3" xfId="2407" xr:uid="{ED30AE6F-73B5-417F-8CC9-56CAB74421CA}"/>
    <cellStyle name="Total 4 4 4 3 2" xfId="5425" xr:uid="{94F3D7D0-7B4D-4919-8142-1BE4BCA294AC}"/>
    <cellStyle name="Total 4 4 4 3 3" xfId="5523" xr:uid="{899FE996-A0CD-4AD2-A43C-EBF556FCF781}"/>
    <cellStyle name="Total 4 4 4 4" xfId="5392" xr:uid="{190ADDA9-8862-40BE-897D-D121AAA874C4}"/>
    <cellStyle name="Total 4 4 4 5" xfId="5138" xr:uid="{955AF4B2-325B-4313-898A-62740EDC30F1}"/>
    <cellStyle name="Total 4 4 5" xfId="1572" xr:uid="{4BAF5CD3-8CD9-49E6-95F2-84D194032F6D}"/>
    <cellStyle name="Total 4 4 5 2" xfId="3461" xr:uid="{93F659E0-5A55-459B-A2E4-08B457BF9264}"/>
    <cellStyle name="Total 4 4 5 2 2" xfId="5826" xr:uid="{6F313827-C294-4784-B120-E16778BBA4E4}"/>
    <cellStyle name="Total 4 4 5 2 3" xfId="6669" xr:uid="{FE8C661C-E04D-46D2-B1F2-0FD08EE27E9C}"/>
    <cellStyle name="Total 4 4 5 3" xfId="4537" xr:uid="{28A47CB4-A3B6-4064-928D-A5CF04446490}"/>
    <cellStyle name="Total 4 4 5 3 2" xfId="6470" xr:uid="{B3F8A075-4B8A-4911-A459-ABA1A0ACEF87}"/>
    <cellStyle name="Total 4 4 5 3 3" xfId="4869" xr:uid="{06BE6BB6-A9A4-48F2-BBFE-C0F4E5D35011}"/>
    <cellStyle name="Total 4 4 5 4" xfId="5038" xr:uid="{35E2E801-D072-4F90-B2FE-FCC3D7B1D262}"/>
    <cellStyle name="Total 4 4 5 5" xfId="4902" xr:uid="{F74C9475-3C74-4705-9629-C8E8795F1E8D}"/>
    <cellStyle name="Total 4 4 6" xfId="2444" xr:uid="{48C8371E-A536-4CE8-BFAE-6DFEAA89E684}"/>
    <cellStyle name="Total 4 4 6 2" xfId="5451" xr:uid="{34C15E43-DE63-4DF9-90E4-CCBAD9567699}"/>
    <cellStyle name="Total 4 4 6 3" xfId="500" xr:uid="{321CE7B7-F93F-422C-AEF9-0AC58A784190}"/>
    <cellStyle name="Total 4 4 7" xfId="4447" xr:uid="{4BD26C26-EBD6-413B-84FB-D276EDD5A4A3}"/>
    <cellStyle name="Total 4 4 7 2" xfId="6380" xr:uid="{D4E04EE1-8D92-4A78-BC7D-0E7BAB0C68AB}"/>
    <cellStyle name="Total 4 4 7 3" xfId="5933" xr:uid="{9F75056F-EEA0-4A82-9E5F-8A74D69B85F4}"/>
    <cellStyle name="Total 4 4 8" xfId="4982" xr:uid="{15F21A16-2075-4AF1-91E2-984A1E9A4123}"/>
    <cellStyle name="Total 4 5" xfId="721" xr:uid="{07182D6E-A39E-4D3D-9F35-42B213982D96}"/>
    <cellStyle name="Total 4 5 2" xfId="2237" xr:uid="{D5411229-C64B-4B21-976C-996118FCA4EC}"/>
    <cellStyle name="Total 4 5 2 2" xfId="4126" xr:uid="{FB60EF13-049F-472A-AC35-BF137F233FE2}"/>
    <cellStyle name="Total 4 5 2 2 2" xfId="6059" xr:uid="{C04AE73F-248A-4710-92C0-A73AA828DCAB}"/>
    <cellStyle name="Total 4 5 2 2 3" xfId="5662" xr:uid="{A632CC76-E6D0-4FCA-A9DD-89FFA7762F93}"/>
    <cellStyle name="Total 4 5 2 3" xfId="4504" xr:uid="{EDAE110B-BBCA-4EC4-98D8-8069C1CBBC3F}"/>
    <cellStyle name="Total 4 5 2 3 2" xfId="6437" xr:uid="{9B5EA994-5597-4FA7-9B5E-1A45959FC960}"/>
    <cellStyle name="Total 4 5 2 3 3" xfId="605" xr:uid="{6D5B8BD1-3CA5-4911-96E5-6C1ADE60FB9D}"/>
    <cellStyle name="Total 4 5 2 4" xfId="5260" xr:uid="{7EBA5C43-0F2B-49D2-8EB1-6B896ACF3AB2}"/>
    <cellStyle name="Total 4 5 2 5" xfId="6811" xr:uid="{1918F51A-7F66-4CDA-BDCA-C42693BF11AF}"/>
    <cellStyle name="Total 4 5 3" xfId="1422" xr:uid="{AE9EE7A4-F4EE-49F1-ABD6-1B2602C34E03}"/>
    <cellStyle name="Total 4 5 3 2" xfId="3311" xr:uid="{74C6C3B4-F2FC-4AE4-AB04-89B568248575}"/>
    <cellStyle name="Total 4 5 3 2 2" xfId="5766" xr:uid="{DB0E018D-0639-47B1-BF53-F54E3F091E0A}"/>
    <cellStyle name="Total 4 5 3 2 3" xfId="6750" xr:uid="{54D5BFA1-5CBA-41AF-A844-58E901FCE96D}"/>
    <cellStyle name="Total 4 5 3 3" xfId="4476" xr:uid="{1A17135E-3ED9-4000-B6BD-13831FF52580}"/>
    <cellStyle name="Total 4 5 3 3 2" xfId="6409" xr:uid="{D926F4C4-EF24-478F-9CA3-869E5D53957E}"/>
    <cellStyle name="Total 4 5 3 3 3" xfId="634" xr:uid="{1BBD7926-4D93-4B61-943D-178EBC3AF68E}"/>
    <cellStyle name="Total 4 5 3 4" xfId="4985" xr:uid="{E87E9C70-6CAC-4427-939C-F843ECAF58B0}"/>
    <cellStyle name="Total 4 5 3 5" xfId="6648" xr:uid="{3F423896-B318-415A-BAC8-2EB99AE8AA12}"/>
    <cellStyle name="Total 4 5 4" xfId="2298" xr:uid="{F2EAD2A4-F29E-4EBA-9250-6BF681E11A4D}"/>
    <cellStyle name="Total 4 5 4 2" xfId="4184" xr:uid="{8D6C3C5A-0304-4BD2-B070-A242A005F9DD}"/>
    <cellStyle name="Total 4 5 4 2 2" xfId="6117" xr:uid="{7C75A48D-3ED2-4AB2-B194-9A7FACF3C644}"/>
    <cellStyle name="Total 4 5 4 2 3" xfId="6683" xr:uid="{89314C2E-589E-4FF0-88A2-0673696E763A}"/>
    <cellStyle name="Total 4 5 4 3" xfId="4437" xr:uid="{07B4BB14-3A7C-4E90-8F0F-AFA30B3651F0}"/>
    <cellStyle name="Total 4 5 4 3 2" xfId="6370" xr:uid="{9380A379-42C9-462F-84B6-F1B7437F8CEE}"/>
    <cellStyle name="Total 4 5 4 3 3" xfId="5538" xr:uid="{80555D25-A468-49EB-A38E-A1B2C9F2FB13}"/>
    <cellStyle name="Total 4 5 4 4" xfId="5318" xr:uid="{9EE6AB4A-E8FD-4634-973B-A456F6E98D77}"/>
    <cellStyle name="Total 4 5 4 5" xfId="5218" xr:uid="{EE2CFADA-9941-4B6C-8867-778308D0C1A6}"/>
    <cellStyle name="Total 4 5 5" xfId="2655" xr:uid="{6C0274E5-2C83-4A70-A1EF-EE17754D26E7}"/>
    <cellStyle name="Total 4 5 5 2" xfId="5537" xr:uid="{C6020C26-9775-4DFB-9C21-14FB1B8B2234}"/>
    <cellStyle name="Total 4 5 5 3" xfId="6700" xr:uid="{1E9AFFBF-FF99-47D8-B0A6-13CC31DB4F6C}"/>
    <cellStyle name="Total 4 5 6" xfId="4293" xr:uid="{D3A9761C-820F-4E25-B63F-0422F57C8338}"/>
    <cellStyle name="Total 4 5 6 2" xfId="6226" xr:uid="{FB914D0D-6BE1-45B5-9601-FFD761D1064E}"/>
    <cellStyle name="Total 4 5 6 3" xfId="6756" xr:uid="{13610F2B-818B-4725-8659-52399D38C780}"/>
    <cellStyle name="Total 4 5 7" xfId="6660" xr:uid="{1785FABD-031C-4654-97BF-16679E158887}"/>
    <cellStyle name="Total 4 6" xfId="5064" xr:uid="{7C9396ED-BC28-45F5-9586-ED5B705E1FCC}"/>
    <cellStyle name="Total 4 7" xfId="4793" xr:uid="{44CD714D-1D9E-4525-A18C-F30D7A9F66C4}"/>
    <cellStyle name="Total 5" xfId="362" xr:uid="{00000000-0005-0000-0000-000077010000}"/>
    <cellStyle name="Total 6" xfId="103" xr:uid="{00000000-0005-0000-0000-000078010000}"/>
    <cellStyle name="Unprot" xfId="79" xr:uid="{00000000-0005-0000-0000-000079010000}"/>
    <cellStyle name="Unprot 2" xfId="870" xr:uid="{87F84881-61B4-45BF-936B-48D3761A1762}"/>
    <cellStyle name="Unprot$" xfId="80" xr:uid="{00000000-0005-0000-0000-00007A010000}"/>
    <cellStyle name="Unprot$ 2" xfId="81" xr:uid="{00000000-0005-0000-0000-00007B010000}"/>
    <cellStyle name="Unprot$ 2 2" xfId="948" xr:uid="{D1F25214-9032-4B07-938C-9720F5C95F1B}"/>
    <cellStyle name="Unprot$ 3" xfId="82" xr:uid="{00000000-0005-0000-0000-00007C010000}"/>
    <cellStyle name="Unprot$ 3 2" xfId="949" xr:uid="{19C0B1B1-9867-4670-B742-E7EDFBFEAD46}"/>
    <cellStyle name="Unprot$ 4" xfId="897" xr:uid="{9EB22202-FDA1-47C4-BA79-F9704C1B84B3}"/>
    <cellStyle name="Unprotect" xfId="83" xr:uid="{00000000-0005-0000-0000-00007D010000}"/>
    <cellStyle name="Unprotect 2" xfId="722" xr:uid="{4F61A853-BC6C-45DB-A0CD-6A83FDDFDDA1}"/>
    <cellStyle name="Warning Text" xfId="399" builtinId="11" customBuiltin="1"/>
    <cellStyle name="Warning Text 2" xfId="369" xr:uid="{00000000-0005-0000-0000-00007E010000}"/>
    <cellStyle name="Warning Text 3" xfId="101" xr:uid="{00000000-0005-0000-0000-00007F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Share01-NAS\ContractManagement\CM_and_Select_Users\QF_Pricing\3_Monthly%20Updates\2_Working%20Folders\2014.06\20140601%20QF%20Pricing%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hecklist"/>
      <sheetName val="Inputs"/>
      <sheetName val="SRAC"/>
      <sheetName val="Option B"/>
      <sheetName val="Options C2&amp;C3"/>
      <sheetName val="VAR"/>
      <sheetName val="Westsides"/>
      <sheetName val="AB 1613"/>
      <sheetName val="MHR QC"/>
      <sheetName val="MHR Tables"/>
      <sheetName val="PLATTS"/>
      <sheetName val="TULLETT"/>
      <sheetName val="KIODEX"/>
      <sheetName val="NYMEX"/>
      <sheetName val="ICE"/>
    </sheetNames>
    <sheetDataSet>
      <sheetData sheetId="0" refreshError="1"/>
      <sheetData sheetId="1" refreshError="1"/>
      <sheetData sheetId="2" refreshError="1">
        <row r="5">
          <cell r="C5">
            <v>40544</v>
          </cell>
          <cell r="D5">
            <v>40575</v>
          </cell>
          <cell r="E5">
            <v>40603</v>
          </cell>
          <cell r="F5">
            <v>40634</v>
          </cell>
          <cell r="G5">
            <v>40664</v>
          </cell>
          <cell r="H5">
            <v>40695</v>
          </cell>
          <cell r="I5">
            <v>40725</v>
          </cell>
          <cell r="J5">
            <v>40756</v>
          </cell>
          <cell r="K5">
            <v>40787</v>
          </cell>
          <cell r="L5">
            <v>40817</v>
          </cell>
          <cell r="M5">
            <v>40848</v>
          </cell>
          <cell r="N5">
            <v>40878</v>
          </cell>
          <cell r="O5">
            <v>40909</v>
          </cell>
          <cell r="P5">
            <v>40940</v>
          </cell>
          <cell r="Q5">
            <v>40969</v>
          </cell>
          <cell r="R5">
            <v>41000</v>
          </cell>
          <cell r="S5">
            <v>41030</v>
          </cell>
          <cell r="T5">
            <v>41061</v>
          </cell>
          <cell r="U5">
            <v>41091</v>
          </cell>
          <cell r="V5">
            <v>41122</v>
          </cell>
          <cell r="W5">
            <v>41153</v>
          </cell>
          <cell r="X5">
            <v>41183</v>
          </cell>
          <cell r="Y5">
            <v>41214</v>
          </cell>
          <cell r="Z5">
            <v>41244</v>
          </cell>
          <cell r="AA5">
            <v>41275</v>
          </cell>
          <cell r="AB5">
            <v>41306</v>
          </cell>
          <cell r="AC5">
            <v>41334</v>
          </cell>
          <cell r="AD5">
            <v>41365</v>
          </cell>
          <cell r="AE5">
            <v>41395</v>
          </cell>
          <cell r="AF5">
            <v>41426</v>
          </cell>
          <cell r="AG5">
            <v>41456</v>
          </cell>
          <cell r="AH5">
            <v>41487</v>
          </cell>
          <cell r="AI5">
            <v>41518</v>
          </cell>
          <cell r="AJ5">
            <v>41548</v>
          </cell>
          <cell r="AK5">
            <v>41579</v>
          </cell>
          <cell r="AL5">
            <v>41609</v>
          </cell>
          <cell r="AM5">
            <v>41640</v>
          </cell>
          <cell r="AN5">
            <v>41671</v>
          </cell>
          <cell r="AO5">
            <v>41699</v>
          </cell>
          <cell r="AP5">
            <v>41730</v>
          </cell>
          <cell r="AQ5">
            <v>41760</v>
          </cell>
          <cell r="AR5">
            <v>41791</v>
          </cell>
          <cell r="AS5">
            <v>41821</v>
          </cell>
          <cell r="AT5">
            <v>41852</v>
          </cell>
          <cell r="AU5">
            <v>41883</v>
          </cell>
          <cell r="AV5">
            <v>41913</v>
          </cell>
          <cell r="AW5">
            <v>41944</v>
          </cell>
          <cell r="AX5">
            <v>41974</v>
          </cell>
          <cell r="AY5">
            <v>42005</v>
          </cell>
          <cell r="AZ5">
            <v>42036</v>
          </cell>
          <cell r="BA5">
            <v>42064</v>
          </cell>
          <cell r="BB5">
            <v>42095</v>
          </cell>
          <cell r="BC5">
            <v>42125</v>
          </cell>
          <cell r="BD5">
            <v>42156</v>
          </cell>
          <cell r="BE5">
            <v>42186</v>
          </cell>
          <cell r="BF5">
            <v>42217</v>
          </cell>
          <cell r="BG5">
            <v>42248</v>
          </cell>
          <cell r="BH5">
            <v>42278</v>
          </cell>
          <cell r="BI5">
            <v>42309</v>
          </cell>
          <cell r="BJ5">
            <v>42339</v>
          </cell>
        </row>
        <row r="8">
          <cell r="C8" t="str">
            <v>3060-G-A</v>
          </cell>
          <cell r="D8" t="str">
            <v>3060-G-A</v>
          </cell>
          <cell r="E8" t="str">
            <v>3060-G-A</v>
          </cell>
          <cell r="F8" t="str">
            <v>3060-G-A</v>
          </cell>
          <cell r="G8" t="str">
            <v>3200-G</v>
          </cell>
          <cell r="H8" t="str">
            <v>3200-G</v>
          </cell>
          <cell r="I8" t="str">
            <v>3200-G</v>
          </cell>
          <cell r="J8" t="str">
            <v>3200-G</v>
          </cell>
          <cell r="K8" t="str">
            <v>3200-G</v>
          </cell>
          <cell r="L8" t="str">
            <v>3200-G</v>
          </cell>
          <cell r="M8" t="str">
            <v>3200-G</v>
          </cell>
          <cell r="N8" t="str">
            <v>3200-G</v>
          </cell>
          <cell r="O8" t="str">
            <v>3257-G-A</v>
          </cell>
          <cell r="P8" t="str">
            <v>3257-G-A</v>
          </cell>
          <cell r="Q8" t="str">
            <v>3257-G-A</v>
          </cell>
          <cell r="R8" t="str">
            <v>3257-G-A</v>
          </cell>
          <cell r="S8" t="str">
            <v>3257-G-A</v>
          </cell>
          <cell r="T8" t="str">
            <v>3257-G-A</v>
          </cell>
          <cell r="U8" t="str">
            <v>3257-G-A</v>
          </cell>
          <cell r="V8" t="str">
            <v>3257-G-A</v>
          </cell>
          <cell r="W8" t="str">
            <v>3257-G-A</v>
          </cell>
          <cell r="X8" t="str">
            <v>3257-G-A</v>
          </cell>
          <cell r="Y8" t="str">
            <v>3257-G-A</v>
          </cell>
          <cell r="Z8" t="str">
            <v>3257-G-A</v>
          </cell>
          <cell r="AA8" t="str">
            <v>3353-G</v>
          </cell>
          <cell r="AB8" t="str">
            <v>3353-G</v>
          </cell>
          <cell r="AC8" t="str">
            <v>3353-G</v>
          </cell>
          <cell r="AD8" t="str">
            <v>3374-G</v>
          </cell>
          <cell r="AE8" t="str">
            <v>3374-G</v>
          </cell>
          <cell r="AF8" t="str">
            <v>3374-G</v>
          </cell>
          <cell r="AG8" t="str">
            <v>3374-G</v>
          </cell>
          <cell r="AH8" t="str">
            <v>3374-G</v>
          </cell>
          <cell r="AI8" t="str">
            <v>3374-G</v>
          </cell>
          <cell r="AJ8" t="str">
            <v>3374-G</v>
          </cell>
          <cell r="AK8" t="str">
            <v>3405-G</v>
          </cell>
          <cell r="AL8" t="str">
            <v>3405-G</v>
          </cell>
          <cell r="AM8" t="str">
            <v>3447-G</v>
          </cell>
          <cell r="AN8" t="str">
            <v>3447-G</v>
          </cell>
          <cell r="AO8" t="str">
            <v>3447-G</v>
          </cell>
          <cell r="AP8" t="str">
            <v>3447-G</v>
          </cell>
          <cell r="AQ8" t="str">
            <v>3447-G</v>
          </cell>
          <cell r="AR8" t="str">
            <v>3447-G</v>
          </cell>
          <cell r="AS8" t="str">
            <v>3447-G</v>
          </cell>
          <cell r="AT8" t="str">
            <v>3447-G</v>
          </cell>
          <cell r="AU8" t="str">
            <v>3447-G</v>
          </cell>
          <cell r="AV8" t="str">
            <v>3447-G</v>
          </cell>
          <cell r="AW8" t="str">
            <v>3447-G</v>
          </cell>
          <cell r="AX8" t="str">
            <v>3447-G</v>
          </cell>
          <cell r="AY8" t="str">
            <v>3447-G</v>
          </cell>
          <cell r="AZ8" t="str">
            <v>3447-G</v>
          </cell>
          <cell r="BA8" t="str">
            <v>3447-G</v>
          </cell>
          <cell r="BB8" t="str">
            <v>3447-G</v>
          </cell>
          <cell r="BC8" t="str">
            <v>3447-G</v>
          </cell>
          <cell r="BD8" t="str">
            <v>3447-G</v>
          </cell>
          <cell r="BE8" t="str">
            <v>3447-G</v>
          </cell>
          <cell r="BF8" t="str">
            <v>3447-G</v>
          </cell>
          <cell r="BG8" t="str">
            <v>3447-G</v>
          </cell>
          <cell r="BH8" t="str">
            <v>3447-G</v>
          </cell>
          <cell r="BI8" t="str">
            <v>3447-G</v>
          </cell>
          <cell r="BJ8" t="str">
            <v>3447-G</v>
          </cell>
        </row>
        <row r="9">
          <cell r="C9">
            <v>0.3528</v>
          </cell>
          <cell r="D9">
            <v>0.3528</v>
          </cell>
          <cell r="E9">
            <v>0.3528</v>
          </cell>
          <cell r="F9">
            <v>0.3528</v>
          </cell>
          <cell r="G9">
            <v>0.33789999999999998</v>
          </cell>
          <cell r="H9">
            <v>0.33789999999999998</v>
          </cell>
          <cell r="I9">
            <v>0.33789999999999998</v>
          </cell>
          <cell r="J9">
            <v>0.33789999999999998</v>
          </cell>
          <cell r="K9">
            <v>0.33789999999999998</v>
          </cell>
          <cell r="L9">
            <v>0.33789999999999998</v>
          </cell>
          <cell r="M9">
            <v>0.33789999999999998</v>
          </cell>
          <cell r="N9">
            <v>0.33789999999999998</v>
          </cell>
          <cell r="O9">
            <v>0.3392</v>
          </cell>
          <cell r="P9">
            <v>0.3392</v>
          </cell>
          <cell r="Q9">
            <v>0.3392</v>
          </cell>
          <cell r="R9">
            <v>0.3392</v>
          </cell>
          <cell r="S9">
            <v>0.3392</v>
          </cell>
          <cell r="T9">
            <v>0.3392</v>
          </cell>
          <cell r="U9">
            <v>0.3392</v>
          </cell>
          <cell r="V9">
            <v>0.3392</v>
          </cell>
          <cell r="W9">
            <v>0.3392</v>
          </cell>
          <cell r="X9">
            <v>0.3392</v>
          </cell>
          <cell r="Y9">
            <v>0.3392</v>
          </cell>
          <cell r="Z9">
            <v>0.3392</v>
          </cell>
          <cell r="AA9">
            <v>0.31680000000000003</v>
          </cell>
          <cell r="AB9">
            <v>0.31680000000000003</v>
          </cell>
          <cell r="AC9">
            <v>0.31680000000000003</v>
          </cell>
          <cell r="AD9">
            <v>0.32129999999999997</v>
          </cell>
          <cell r="AE9">
            <v>0.32129999999999997</v>
          </cell>
          <cell r="AF9">
            <v>0.32129999999999997</v>
          </cell>
          <cell r="AG9">
            <v>0.32129999999999997</v>
          </cell>
          <cell r="AH9">
            <v>0.32129999999999997</v>
          </cell>
          <cell r="AI9">
            <v>0.32129999999999997</v>
          </cell>
          <cell r="AJ9">
            <v>0.32129999999999997</v>
          </cell>
          <cell r="AK9">
            <v>0.32129999999999997</v>
          </cell>
          <cell r="AL9">
            <v>0.32129999999999997</v>
          </cell>
          <cell r="AM9">
            <v>0.3196</v>
          </cell>
          <cell r="AN9">
            <v>0.3196</v>
          </cell>
          <cell r="AO9">
            <v>0.3196</v>
          </cell>
          <cell r="AP9">
            <v>0.3196</v>
          </cell>
          <cell r="AQ9">
            <v>0.3196</v>
          </cell>
          <cell r="AR9">
            <v>0.3196</v>
          </cell>
          <cell r="AS9">
            <v>0.3196</v>
          </cell>
          <cell r="AT9">
            <v>0.3196</v>
          </cell>
          <cell r="AU9">
            <v>0.3196</v>
          </cell>
          <cell r="AV9">
            <v>0.3196</v>
          </cell>
          <cell r="AW9">
            <v>0.3196</v>
          </cell>
          <cell r="AX9">
            <v>0.3196</v>
          </cell>
          <cell r="AY9">
            <v>0.3196</v>
          </cell>
          <cell r="AZ9">
            <v>0.3196</v>
          </cell>
          <cell r="BA9">
            <v>0.3196</v>
          </cell>
          <cell r="BB9">
            <v>0.3196</v>
          </cell>
          <cell r="BC9">
            <v>0.3196</v>
          </cell>
          <cell r="BD9">
            <v>0.3196</v>
          </cell>
          <cell r="BE9">
            <v>0.3196</v>
          </cell>
          <cell r="BF9">
            <v>0.3196</v>
          </cell>
          <cell r="BG9">
            <v>0.3196</v>
          </cell>
          <cell r="BH9">
            <v>0.3196</v>
          </cell>
          <cell r="BI9">
            <v>0.3196</v>
          </cell>
          <cell r="BJ9">
            <v>0.3196</v>
          </cell>
        </row>
        <row r="10">
          <cell r="C10">
            <v>0.3826</v>
          </cell>
          <cell r="D10">
            <v>0.3826</v>
          </cell>
          <cell r="E10">
            <v>0.3826</v>
          </cell>
          <cell r="F10">
            <v>0.3826</v>
          </cell>
          <cell r="G10">
            <v>0.3679</v>
          </cell>
          <cell r="H10">
            <v>0.3679</v>
          </cell>
          <cell r="I10">
            <v>0.3679</v>
          </cell>
          <cell r="J10">
            <v>0.3679</v>
          </cell>
          <cell r="K10">
            <v>0.3679</v>
          </cell>
          <cell r="L10">
            <v>0.3679</v>
          </cell>
          <cell r="M10">
            <v>0.3679</v>
          </cell>
          <cell r="N10">
            <v>0.3679</v>
          </cell>
          <cell r="O10">
            <v>0.37519999999999998</v>
          </cell>
          <cell r="P10">
            <v>0.37519999999999998</v>
          </cell>
          <cell r="Q10">
            <v>0.37519999999999998</v>
          </cell>
          <cell r="R10">
            <v>0.37519999999999998</v>
          </cell>
          <cell r="S10">
            <v>0.37519999999999998</v>
          </cell>
          <cell r="T10">
            <v>0.37519999999999998</v>
          </cell>
          <cell r="U10">
            <v>0.37519999999999998</v>
          </cell>
          <cell r="V10">
            <v>0.37519999999999998</v>
          </cell>
          <cell r="W10">
            <v>0.37519999999999998</v>
          </cell>
          <cell r="X10">
            <v>0.37519999999999998</v>
          </cell>
          <cell r="Y10">
            <v>0.37519999999999998</v>
          </cell>
          <cell r="Z10">
            <v>0.37519999999999998</v>
          </cell>
          <cell r="AA10">
            <v>0.35880000000000001</v>
          </cell>
          <cell r="AB10">
            <v>0.35880000000000001</v>
          </cell>
          <cell r="AC10">
            <v>0.35880000000000001</v>
          </cell>
          <cell r="AD10">
            <v>0.36330000000000001</v>
          </cell>
          <cell r="AE10">
            <v>0.36330000000000001</v>
          </cell>
          <cell r="AF10">
            <v>0.36330000000000001</v>
          </cell>
          <cell r="AG10">
            <v>0.36330000000000001</v>
          </cell>
          <cell r="AH10">
            <v>0.36330000000000001</v>
          </cell>
          <cell r="AI10">
            <v>0.36330000000000001</v>
          </cell>
          <cell r="AJ10">
            <v>0.36330000000000001</v>
          </cell>
          <cell r="AK10">
            <v>0.36330000000000001</v>
          </cell>
          <cell r="AL10">
            <v>0.36330000000000001</v>
          </cell>
          <cell r="AM10">
            <v>0.36759999999999998</v>
          </cell>
          <cell r="AN10">
            <v>0.36759999999999998</v>
          </cell>
          <cell r="AO10">
            <v>0.36759999999999998</v>
          </cell>
          <cell r="AP10">
            <v>0.36759999999999998</v>
          </cell>
          <cell r="AQ10">
            <v>0.36759999999999998</v>
          </cell>
          <cell r="AR10">
            <v>0.36759999999999998</v>
          </cell>
          <cell r="AS10">
            <v>0.36759999999999998</v>
          </cell>
          <cell r="AT10">
            <v>0.36759999999999998</v>
          </cell>
          <cell r="AU10">
            <v>0.36759999999999998</v>
          </cell>
          <cell r="AV10">
            <v>0.36759999999999998</v>
          </cell>
          <cell r="AW10">
            <v>0.36759999999999998</v>
          </cell>
          <cell r="AX10">
            <v>0.36759999999999998</v>
          </cell>
          <cell r="AY10">
            <v>0.36759999999999998</v>
          </cell>
          <cell r="AZ10">
            <v>0.36759999999999998</v>
          </cell>
          <cell r="BA10">
            <v>0.36759999999999998</v>
          </cell>
          <cell r="BB10">
            <v>0.36759999999999998</v>
          </cell>
          <cell r="BC10">
            <v>0.36759999999999998</v>
          </cell>
          <cell r="BD10">
            <v>0.36759999999999998</v>
          </cell>
          <cell r="BE10">
            <v>0.36759999999999998</v>
          </cell>
          <cell r="BF10">
            <v>0.36759999999999998</v>
          </cell>
          <cell r="BG10">
            <v>0.36759999999999998</v>
          </cell>
          <cell r="BH10">
            <v>0.36759999999999998</v>
          </cell>
          <cell r="BI10">
            <v>0.36759999999999998</v>
          </cell>
          <cell r="BJ10">
            <v>0.36759999999999998</v>
          </cell>
        </row>
        <row r="13">
          <cell r="C13" t="str">
            <v>3165-G-A</v>
          </cell>
          <cell r="D13" t="str">
            <v>3165-G-A</v>
          </cell>
          <cell r="E13" t="str">
            <v>3165-G-A</v>
          </cell>
          <cell r="F13" t="str">
            <v>3165-G-A</v>
          </cell>
          <cell r="G13" t="str">
            <v>3200-G</v>
          </cell>
          <cell r="H13" t="str">
            <v>3207-G</v>
          </cell>
          <cell r="I13" t="str">
            <v>3207-G</v>
          </cell>
          <cell r="J13" t="str">
            <v>3207-G</v>
          </cell>
          <cell r="K13" t="str">
            <v>3207-G</v>
          </cell>
          <cell r="L13" t="str">
            <v>3207-G</v>
          </cell>
          <cell r="M13" t="str">
            <v>3207-G</v>
          </cell>
          <cell r="N13" t="str">
            <v>3207-G</v>
          </cell>
          <cell r="O13" t="str">
            <v>3257-G-A</v>
          </cell>
          <cell r="P13" t="str">
            <v>3257-G-A</v>
          </cell>
          <cell r="Q13" t="str">
            <v>3257-G-A</v>
          </cell>
          <cell r="R13" t="str">
            <v>3257-G-A</v>
          </cell>
          <cell r="S13" t="str">
            <v>3257-G-A</v>
          </cell>
          <cell r="T13" t="str">
            <v>3257-G-A</v>
          </cell>
          <cell r="U13" t="str">
            <v>3257-G-A</v>
          </cell>
          <cell r="V13" t="str">
            <v>3257-G-A</v>
          </cell>
          <cell r="W13" t="str">
            <v>3257-G-A</v>
          </cell>
          <cell r="X13" t="str">
            <v>3257-G-A</v>
          </cell>
          <cell r="Y13" t="str">
            <v>3257-G-A</v>
          </cell>
          <cell r="Z13" t="str">
            <v>3257-G-A</v>
          </cell>
          <cell r="AA13" t="str">
            <v>3353-G</v>
          </cell>
          <cell r="AB13" t="str">
            <v>3360-G</v>
          </cell>
          <cell r="AC13" t="str">
            <v>3360-G</v>
          </cell>
          <cell r="AD13" t="str">
            <v>3374-G</v>
          </cell>
          <cell r="AE13" t="str">
            <v>3374-G</v>
          </cell>
          <cell r="AF13" t="str">
            <v>3374-G</v>
          </cell>
          <cell r="AG13" t="str">
            <v>3374-G</v>
          </cell>
          <cell r="AH13" t="str">
            <v>3374-G</v>
          </cell>
          <cell r="AI13" t="str">
            <v>3374-G</v>
          </cell>
          <cell r="AJ13" t="str">
            <v>3374-G</v>
          </cell>
          <cell r="AK13" t="str">
            <v>3374-G</v>
          </cell>
          <cell r="AL13" t="str">
            <v>3374-G</v>
          </cell>
          <cell r="AM13" t="str">
            <v>3447-G</v>
          </cell>
          <cell r="AN13" t="str">
            <v>3447-G</v>
          </cell>
          <cell r="AO13" t="str">
            <v>3456-G</v>
          </cell>
          <cell r="AP13" t="str">
            <v>3456-G</v>
          </cell>
          <cell r="AQ13" t="str">
            <v>3456-G</v>
          </cell>
          <cell r="AR13" t="str">
            <v>3456-G</v>
          </cell>
          <cell r="AS13" t="str">
            <v>3456-G</v>
          </cell>
          <cell r="AT13" t="str">
            <v>3456-G</v>
          </cell>
          <cell r="AU13" t="str">
            <v>3456-G</v>
          </cell>
          <cell r="AV13" t="str">
            <v>3456-G</v>
          </cell>
          <cell r="AW13" t="str">
            <v>3456-G</v>
          </cell>
          <cell r="AX13" t="str">
            <v>3456-G</v>
          </cell>
          <cell r="AY13" t="str">
            <v>3456-G</v>
          </cell>
          <cell r="AZ13" t="str">
            <v>3456-G</v>
          </cell>
          <cell r="BA13" t="str">
            <v>3456-G</v>
          </cell>
          <cell r="BB13" t="str">
            <v>3456-G</v>
          </cell>
          <cell r="BC13" t="str">
            <v>3456-G</v>
          </cell>
          <cell r="BD13" t="str">
            <v>3456-G</v>
          </cell>
          <cell r="BE13" t="str">
            <v>3456-G</v>
          </cell>
          <cell r="BF13" t="str">
            <v>3456-G</v>
          </cell>
          <cell r="BG13" t="str">
            <v>3456-G</v>
          </cell>
          <cell r="BH13" t="str">
            <v>3456-G</v>
          </cell>
          <cell r="BI13" t="str">
            <v>3456-G</v>
          </cell>
          <cell r="BJ13" t="str">
            <v>3456-G</v>
          </cell>
        </row>
        <row r="14">
          <cell r="C14">
            <v>0.2326</v>
          </cell>
          <cell r="D14">
            <v>0.2326</v>
          </cell>
          <cell r="E14">
            <v>0.2326</v>
          </cell>
          <cell r="F14">
            <v>0.2326</v>
          </cell>
          <cell r="G14">
            <v>0.2787</v>
          </cell>
          <cell r="H14">
            <v>0.27989999999999998</v>
          </cell>
          <cell r="I14">
            <v>0.27989999999999998</v>
          </cell>
          <cell r="J14">
            <v>0.27989999999999998</v>
          </cell>
          <cell r="K14">
            <v>0.27989999999999998</v>
          </cell>
          <cell r="L14">
            <v>0.27989999999999998</v>
          </cell>
          <cell r="M14">
            <v>0.27989999999999998</v>
          </cell>
          <cell r="N14">
            <v>0.27989999999999998</v>
          </cell>
          <cell r="O14">
            <v>0.3105</v>
          </cell>
          <cell r="P14">
            <v>0.3105</v>
          </cell>
          <cell r="Q14">
            <v>0.3105</v>
          </cell>
          <cell r="R14">
            <v>0.3105</v>
          </cell>
          <cell r="S14">
            <v>0.3105</v>
          </cell>
          <cell r="T14">
            <v>0.3105</v>
          </cell>
          <cell r="U14">
            <v>0.3105</v>
          </cell>
          <cell r="V14">
            <v>0.3105</v>
          </cell>
          <cell r="W14">
            <v>0.3105</v>
          </cell>
          <cell r="X14">
            <v>0.3105</v>
          </cell>
          <cell r="Y14">
            <v>0.3105</v>
          </cell>
          <cell r="Z14">
            <v>0.3105</v>
          </cell>
          <cell r="AA14">
            <v>0.29020000000000001</v>
          </cell>
          <cell r="AB14">
            <v>0.44450000000000001</v>
          </cell>
          <cell r="AC14">
            <v>0.44450000000000001</v>
          </cell>
          <cell r="AD14">
            <v>0.44340000000000002</v>
          </cell>
          <cell r="AE14">
            <v>0.44340000000000002</v>
          </cell>
          <cell r="AF14">
            <v>0.44340000000000002</v>
          </cell>
          <cell r="AG14">
            <v>0.44340000000000002</v>
          </cell>
          <cell r="AH14">
            <v>0.44340000000000002</v>
          </cell>
          <cell r="AI14">
            <v>0.44340000000000002</v>
          </cell>
          <cell r="AJ14">
            <v>0.44340000000000002</v>
          </cell>
          <cell r="AK14">
            <v>0.44340000000000002</v>
          </cell>
          <cell r="AL14">
            <v>0.44340000000000002</v>
          </cell>
          <cell r="AM14">
            <v>0.53849999999999998</v>
          </cell>
          <cell r="AN14">
            <v>0.53849999999999998</v>
          </cell>
          <cell r="AO14">
            <v>0.53849999999999998</v>
          </cell>
          <cell r="AP14">
            <v>0.53849999999999998</v>
          </cell>
          <cell r="AQ14">
            <v>0.53849999999999998</v>
          </cell>
          <cell r="AR14">
            <v>0.53849999999999998</v>
          </cell>
          <cell r="AS14">
            <v>0.53849999999999998</v>
          </cell>
          <cell r="AT14">
            <v>0.53849999999999998</v>
          </cell>
          <cell r="AU14">
            <v>0.53849999999999998</v>
          </cell>
          <cell r="AV14">
            <v>0.53849999999999998</v>
          </cell>
          <cell r="AW14">
            <v>0.53849999999999998</v>
          </cell>
          <cell r="AX14">
            <v>0.53849999999999998</v>
          </cell>
          <cell r="AY14">
            <v>0.53849999999999998</v>
          </cell>
          <cell r="AZ14">
            <v>0.53849999999999998</v>
          </cell>
          <cell r="BA14">
            <v>0.53849999999999998</v>
          </cell>
          <cell r="BB14">
            <v>0.53849999999999998</v>
          </cell>
          <cell r="BC14">
            <v>0.53849999999999998</v>
          </cell>
          <cell r="BD14">
            <v>0.53849999999999998</v>
          </cell>
          <cell r="BE14">
            <v>0.53849999999999998</v>
          </cell>
          <cell r="BF14">
            <v>0.53849999999999998</v>
          </cell>
          <cell r="BG14">
            <v>0.53849999999999998</v>
          </cell>
          <cell r="BH14">
            <v>0.53849999999999998</v>
          </cell>
          <cell r="BI14">
            <v>0.53849999999999998</v>
          </cell>
          <cell r="BJ14">
            <v>0.53849999999999998</v>
          </cell>
        </row>
        <row r="17">
          <cell r="C17" t="str">
            <v>3178-G</v>
          </cell>
          <cell r="D17" t="str">
            <v>3185-G</v>
          </cell>
          <cell r="E17" t="str">
            <v>3190-G</v>
          </cell>
          <cell r="F17" t="str">
            <v>3196-G</v>
          </cell>
          <cell r="G17" t="str">
            <v>3202-G</v>
          </cell>
          <cell r="H17" t="str">
            <v>3205-G</v>
          </cell>
          <cell r="I17" t="str">
            <v>3218-G</v>
          </cell>
          <cell r="J17" t="str">
            <v>3225-G</v>
          </cell>
          <cell r="K17" t="str">
            <v>3231-G</v>
          </cell>
          <cell r="L17" t="str">
            <v>3237-G</v>
          </cell>
          <cell r="M17" t="str">
            <v>3249-G</v>
          </cell>
          <cell r="N17" t="str">
            <v>3259-G</v>
          </cell>
          <cell r="O17" t="str">
            <v>3266-G</v>
          </cell>
          <cell r="P17" t="str">
            <v>3273-G</v>
          </cell>
          <cell r="Q17" t="str">
            <v>3279-G</v>
          </cell>
          <cell r="R17" t="str">
            <v>3285-G</v>
          </cell>
          <cell r="S17" t="str">
            <v>3293-G</v>
          </cell>
          <cell r="T17" t="str">
            <v>3300-G</v>
          </cell>
          <cell r="U17" t="str">
            <v>3310-G</v>
          </cell>
          <cell r="V17" t="str">
            <v>3310-G</v>
          </cell>
          <cell r="W17" t="str">
            <v>3310-G</v>
          </cell>
          <cell r="X17" t="str">
            <v>3310-G</v>
          </cell>
          <cell r="Y17" t="str">
            <v>3310-G</v>
          </cell>
          <cell r="Z17" t="str">
            <v>3310-G</v>
          </cell>
          <cell r="AA17" t="str">
            <v>3351-G</v>
          </cell>
          <cell r="AB17" t="str">
            <v>3358-G</v>
          </cell>
          <cell r="AC17" t="str">
            <v>3366-G</v>
          </cell>
          <cell r="AD17" t="str">
            <v>3372-G</v>
          </cell>
          <cell r="AE17" t="str">
            <v>3380-G</v>
          </cell>
          <cell r="AF17" t="str">
            <v>3386-G</v>
          </cell>
          <cell r="AG17" t="str">
            <v>3391-G</v>
          </cell>
          <cell r="AH17" t="str">
            <v>3400-G</v>
          </cell>
          <cell r="AI17" t="str">
            <v>3407-G</v>
          </cell>
          <cell r="AJ17" t="str">
            <v>3414-G</v>
          </cell>
          <cell r="AK17" t="str">
            <v>3424-G</v>
          </cell>
          <cell r="AL17" t="str">
            <v>3427-G</v>
          </cell>
          <cell r="AM17" t="str">
            <v>3445-G</v>
          </cell>
          <cell r="AN17" t="str">
            <v>3450-G</v>
          </cell>
          <cell r="AO17" t="str">
            <v>3457-G</v>
          </cell>
          <cell r="AP17" t="str">
            <v>3463-G</v>
          </cell>
          <cell r="AQ17" t="str">
            <v>3469-G</v>
          </cell>
          <cell r="AR17" t="str">
            <v>3476-G</v>
          </cell>
          <cell r="AS17" t="str">
            <v>3476-G</v>
          </cell>
          <cell r="AT17" t="str">
            <v>3476-G</v>
          </cell>
          <cell r="AU17" t="str">
            <v>3476-G</v>
          </cell>
          <cell r="AV17" t="str">
            <v>3476-G</v>
          </cell>
          <cell r="AW17" t="str">
            <v>3476-G</v>
          </cell>
          <cell r="AX17" t="str">
            <v>3476-G</v>
          </cell>
          <cell r="AY17" t="str">
            <v>3476-G</v>
          </cell>
          <cell r="AZ17" t="str">
            <v>3476-G</v>
          </cell>
          <cell r="BA17" t="str">
            <v>3476-G</v>
          </cell>
          <cell r="BB17" t="str">
            <v>3476-G</v>
          </cell>
          <cell r="BC17" t="str">
            <v>3476-G</v>
          </cell>
          <cell r="BD17" t="str">
            <v>3476-G</v>
          </cell>
          <cell r="BE17" t="str">
            <v>3476-G</v>
          </cell>
          <cell r="BF17" t="str">
            <v>3476-G</v>
          </cell>
          <cell r="BG17" t="str">
            <v>3476-G</v>
          </cell>
          <cell r="BH17" t="str">
            <v>3476-G</v>
          </cell>
          <cell r="BI17" t="str">
            <v>3476-G</v>
          </cell>
          <cell r="BJ17" t="str">
            <v>3476-G</v>
          </cell>
        </row>
        <row r="18">
          <cell r="C18">
            <v>3.8399999999999997E-2</v>
          </cell>
          <cell r="D18">
            <v>3.9899999999999998E-2</v>
          </cell>
          <cell r="E18">
            <v>3.5900000000000001E-2</v>
          </cell>
          <cell r="F18">
            <v>3.6999999999999998E-2</v>
          </cell>
          <cell r="G18">
            <v>3.7600000000000001E-2</v>
          </cell>
          <cell r="H18">
            <v>3.9699999999999999E-2</v>
          </cell>
          <cell r="I18">
            <v>4.1200000000000001E-2</v>
          </cell>
          <cell r="J18">
            <v>4.07E-2</v>
          </cell>
          <cell r="K18">
            <v>3.7699999999999997E-2</v>
          </cell>
          <cell r="L18">
            <v>3.6900000000000002E-2</v>
          </cell>
          <cell r="M18">
            <v>3.3700000000000001E-2</v>
          </cell>
          <cell r="N18">
            <v>3.44E-2</v>
          </cell>
          <cell r="O18">
            <v>3.1399999999999997E-2</v>
          </cell>
          <cell r="P18">
            <v>2.4E-2</v>
          </cell>
          <cell r="Q18">
            <v>2.4400000000000002E-2</v>
          </cell>
          <cell r="R18">
            <v>2.1299999999999999E-2</v>
          </cell>
          <cell r="S18">
            <v>1.77E-2</v>
          </cell>
          <cell r="T18">
            <v>2.3800000000000002E-2</v>
          </cell>
          <cell r="U18">
            <v>2.2499999999999999E-2</v>
          </cell>
          <cell r="V18">
            <v>2.2499999999999999E-2</v>
          </cell>
          <cell r="W18">
            <v>2.2499999999999999E-2</v>
          </cell>
          <cell r="X18">
            <v>2.2499999999999999E-2</v>
          </cell>
          <cell r="Y18">
            <v>2.2499999999999999E-2</v>
          </cell>
          <cell r="Z18">
            <v>2.2499999999999999E-2</v>
          </cell>
          <cell r="AA18">
            <v>3.2199999999999999E-2</v>
          </cell>
          <cell r="AB18">
            <v>3.3599999999999998E-2</v>
          </cell>
          <cell r="AC18">
            <v>3.0499999999999999E-2</v>
          </cell>
          <cell r="AD18">
            <v>3.6799999999999999E-2</v>
          </cell>
          <cell r="AE18">
            <v>3.9E-2</v>
          </cell>
          <cell r="AF18">
            <v>3.7699999999999997E-2</v>
          </cell>
          <cell r="AG18">
            <v>3.4700000000000002E-2</v>
          </cell>
          <cell r="AH18">
            <v>3.1600000000000003E-2</v>
          </cell>
          <cell r="AI18">
            <v>2.7E-2</v>
          </cell>
          <cell r="AJ18">
            <v>2.8500000000000001E-2</v>
          </cell>
          <cell r="AK18">
            <v>3.6600000000000001E-2</v>
          </cell>
          <cell r="AL18">
            <v>3.4700000000000002E-2</v>
          </cell>
          <cell r="AM18">
            <v>4.0300000000000002E-2</v>
          </cell>
          <cell r="AN18">
            <v>4.7399999999999998E-2</v>
          </cell>
          <cell r="AO18">
            <v>5.74E-2</v>
          </cell>
          <cell r="AP18">
            <v>4.4600000000000001E-2</v>
          </cell>
          <cell r="AQ18">
            <v>4.5499999999999999E-2</v>
          </cell>
          <cell r="AR18">
            <v>4.2999999999999997E-2</v>
          </cell>
          <cell r="AS18">
            <v>4.2999999999999997E-2</v>
          </cell>
          <cell r="AT18">
            <v>4.2999999999999997E-2</v>
          </cell>
          <cell r="AU18">
            <v>4.2999999999999997E-2</v>
          </cell>
          <cell r="AV18">
            <v>4.2999999999999997E-2</v>
          </cell>
          <cell r="AW18">
            <v>4.2999999999999997E-2</v>
          </cell>
          <cell r="AX18">
            <v>4.2999999999999997E-2</v>
          </cell>
          <cell r="AY18">
            <v>4.2999999999999997E-2</v>
          </cell>
          <cell r="AZ18">
            <v>4.2999999999999997E-2</v>
          </cell>
          <cell r="BA18">
            <v>4.2999999999999997E-2</v>
          </cell>
          <cell r="BB18">
            <v>4.2999999999999997E-2</v>
          </cell>
          <cell r="BC18">
            <v>4.2999999999999997E-2</v>
          </cell>
          <cell r="BD18">
            <v>4.2999999999999997E-2</v>
          </cell>
          <cell r="BE18">
            <v>4.2999999999999997E-2</v>
          </cell>
          <cell r="BF18">
            <v>4.2999999999999997E-2</v>
          </cell>
          <cell r="BG18">
            <v>4.2999999999999997E-2</v>
          </cell>
          <cell r="BH18">
            <v>4.2999999999999997E-2</v>
          </cell>
          <cell r="BI18">
            <v>4.2999999999999997E-2</v>
          </cell>
          <cell r="BJ18">
            <v>4.2999999999999997E-2</v>
          </cell>
        </row>
        <row r="21">
          <cell r="C21" t="str">
            <v>3164-G</v>
          </cell>
          <cell r="D21" t="str">
            <v>3164-G</v>
          </cell>
          <cell r="E21" t="str">
            <v>3164-G</v>
          </cell>
          <cell r="F21" t="str">
            <v>3164-G</v>
          </cell>
          <cell r="G21" t="str">
            <v>3194-G</v>
          </cell>
          <cell r="H21" t="str">
            <v>3194-G</v>
          </cell>
          <cell r="I21" t="str">
            <v>3194-G</v>
          </cell>
          <cell r="J21" t="str">
            <v>3194-G</v>
          </cell>
          <cell r="K21" t="str">
            <v>3194-G</v>
          </cell>
          <cell r="L21" t="str">
            <v>3194-G</v>
          </cell>
          <cell r="M21" t="str">
            <v>3236-G</v>
          </cell>
          <cell r="N21" t="str">
            <v>3236-G</v>
          </cell>
          <cell r="O21" t="str">
            <v>3236-G</v>
          </cell>
          <cell r="P21" t="str">
            <v>3236-G</v>
          </cell>
          <cell r="Q21" t="str">
            <v>3236-G</v>
          </cell>
          <cell r="R21" t="str">
            <v>3236-G</v>
          </cell>
          <cell r="S21" t="str">
            <v>3236-G</v>
          </cell>
          <cell r="T21" t="str">
            <v>3236-G</v>
          </cell>
          <cell r="U21" t="str">
            <v>3236-G</v>
          </cell>
          <cell r="V21" t="str">
            <v>3236-G</v>
          </cell>
          <cell r="W21" t="str">
            <v>3236-G</v>
          </cell>
          <cell r="X21" t="str">
            <v>3236-G</v>
          </cell>
          <cell r="Y21" t="str">
            <v>3236-G</v>
          </cell>
          <cell r="Z21" t="str">
            <v>3236-G</v>
          </cell>
          <cell r="AA21" t="str">
            <v>3236-G</v>
          </cell>
          <cell r="AB21" t="str">
            <v>3236-G</v>
          </cell>
          <cell r="AC21" t="str">
            <v>3236-G</v>
          </cell>
          <cell r="AD21" t="str">
            <v>3236-G</v>
          </cell>
          <cell r="AE21" t="str">
            <v>3236-G</v>
          </cell>
          <cell r="AF21" t="str">
            <v>3236-G</v>
          </cell>
          <cell r="AG21" t="str">
            <v>3236-G</v>
          </cell>
          <cell r="AH21" t="str">
            <v>3236-G</v>
          </cell>
          <cell r="AI21" t="str">
            <v>3236-G</v>
          </cell>
          <cell r="AJ21" t="str">
            <v>3236-G</v>
          </cell>
          <cell r="AK21" t="str">
            <v>3236-G</v>
          </cell>
          <cell r="AL21" t="str">
            <v>3236-G</v>
          </cell>
          <cell r="AM21" t="str">
            <v>3236-G</v>
          </cell>
          <cell r="AN21" t="str">
            <v>3236-G</v>
          </cell>
          <cell r="AO21" t="str">
            <v>3236-G</v>
          </cell>
          <cell r="AP21" t="str">
            <v>3236-G</v>
          </cell>
          <cell r="AQ21" t="str">
            <v>3236-G</v>
          </cell>
          <cell r="AR21" t="str">
            <v>3236-G</v>
          </cell>
          <cell r="AS21" t="str">
            <v>3236-G</v>
          </cell>
          <cell r="AT21" t="str">
            <v>3236-G</v>
          </cell>
          <cell r="AU21" t="str">
            <v>3236-G</v>
          </cell>
          <cell r="AV21" t="str">
            <v>3236-G</v>
          </cell>
          <cell r="AW21" t="str">
            <v>3236-G</v>
          </cell>
          <cell r="AX21" t="str">
            <v>3236-G</v>
          </cell>
          <cell r="AY21" t="str">
            <v>3236-G</v>
          </cell>
          <cell r="AZ21" t="str">
            <v>3236-G</v>
          </cell>
          <cell r="BA21" t="str">
            <v>3236-G</v>
          </cell>
          <cell r="BB21" t="str">
            <v>3236-G</v>
          </cell>
          <cell r="BC21" t="str">
            <v>3236-G</v>
          </cell>
          <cell r="BD21" t="str">
            <v>3236-G</v>
          </cell>
          <cell r="BE21" t="str">
            <v>3236-G</v>
          </cell>
          <cell r="BF21" t="str">
            <v>3236-G</v>
          </cell>
          <cell r="BG21" t="str">
            <v>3236-G</v>
          </cell>
          <cell r="BH21" t="str">
            <v>3236-G</v>
          </cell>
          <cell r="BI21" t="str">
            <v>3236-G</v>
          </cell>
          <cell r="BJ21" t="str">
            <v>3236-G</v>
          </cell>
        </row>
        <row r="22">
          <cell r="C22">
            <v>1.0999999999999999E-2</v>
          </cell>
          <cell r="D22">
            <v>1.0999999999999999E-2</v>
          </cell>
          <cell r="E22">
            <v>1.0999999999999999E-2</v>
          </cell>
          <cell r="F22">
            <v>1.0999999999999999E-2</v>
          </cell>
          <cell r="G22">
            <v>8.0000000000000002E-3</v>
          </cell>
          <cell r="H22">
            <v>8.0000000000000002E-3</v>
          </cell>
          <cell r="I22">
            <v>8.0000000000000002E-3</v>
          </cell>
          <cell r="J22">
            <v>8.0000000000000002E-3</v>
          </cell>
          <cell r="K22">
            <v>8.0000000000000002E-3</v>
          </cell>
          <cell r="L22">
            <v>8.0000000000000002E-3</v>
          </cell>
          <cell r="M22">
            <v>0.01</v>
          </cell>
          <cell r="N22">
            <v>0.01</v>
          </cell>
          <cell r="O22">
            <v>0.01</v>
          </cell>
          <cell r="P22">
            <v>0.01</v>
          </cell>
          <cell r="Q22">
            <v>0.01</v>
          </cell>
          <cell r="R22">
            <v>0.01</v>
          </cell>
          <cell r="S22">
            <v>0.01</v>
          </cell>
          <cell r="T22">
            <v>0.01</v>
          </cell>
          <cell r="U22">
            <v>0.01</v>
          </cell>
          <cell r="V22">
            <v>0.01</v>
          </cell>
          <cell r="W22">
            <v>0.01</v>
          </cell>
          <cell r="X22">
            <v>0.01</v>
          </cell>
          <cell r="Y22">
            <v>0.01</v>
          </cell>
          <cell r="Z22">
            <v>0.01</v>
          </cell>
          <cell r="AA22">
            <v>0.01</v>
          </cell>
          <cell r="AB22">
            <v>0.01</v>
          </cell>
          <cell r="AC22">
            <v>0.01</v>
          </cell>
          <cell r="AD22">
            <v>0.01</v>
          </cell>
          <cell r="AE22">
            <v>0.01</v>
          </cell>
          <cell r="AF22">
            <v>0.01</v>
          </cell>
          <cell r="AG22">
            <v>0.01</v>
          </cell>
          <cell r="AH22">
            <v>0.01</v>
          </cell>
          <cell r="AI22">
            <v>0.01</v>
          </cell>
          <cell r="AJ22">
            <v>0.01</v>
          </cell>
          <cell r="AK22">
            <v>0.01</v>
          </cell>
          <cell r="AL22">
            <v>0.01</v>
          </cell>
          <cell r="AM22">
            <v>0.01</v>
          </cell>
          <cell r="AN22">
            <v>0.01</v>
          </cell>
          <cell r="AO22">
            <v>0.01</v>
          </cell>
          <cell r="AP22">
            <v>0.01</v>
          </cell>
          <cell r="AQ22">
            <v>0.01</v>
          </cell>
          <cell r="AR22">
            <v>0.01</v>
          </cell>
          <cell r="AS22">
            <v>0.01</v>
          </cell>
          <cell r="AT22">
            <v>0.01</v>
          </cell>
          <cell r="AU22">
            <v>0.01</v>
          </cell>
          <cell r="AV22">
            <v>0.01</v>
          </cell>
          <cell r="AW22">
            <v>0.01</v>
          </cell>
          <cell r="AX22">
            <v>0.01</v>
          </cell>
          <cell r="AY22">
            <v>0.01</v>
          </cell>
          <cell r="AZ22">
            <v>0.01</v>
          </cell>
          <cell r="BA22">
            <v>0.01</v>
          </cell>
          <cell r="BB22">
            <v>0.01</v>
          </cell>
          <cell r="BC22">
            <v>0.01</v>
          </cell>
          <cell r="BD22">
            <v>0.01</v>
          </cell>
          <cell r="BE22">
            <v>0.01</v>
          </cell>
          <cell r="BF22">
            <v>0.01</v>
          </cell>
          <cell r="BG22">
            <v>0.01</v>
          </cell>
          <cell r="BH22">
            <v>0.01</v>
          </cell>
          <cell r="BI22">
            <v>0.01</v>
          </cell>
          <cell r="BJ22">
            <v>0.01</v>
          </cell>
        </row>
        <row r="26">
          <cell r="AA26">
            <v>3.42</v>
          </cell>
          <cell r="AB26">
            <v>3.4</v>
          </cell>
          <cell r="AC26">
            <v>3.39</v>
          </cell>
          <cell r="AD26">
            <v>3.86</v>
          </cell>
          <cell r="AE26">
            <v>3.94</v>
          </cell>
          <cell r="AF26">
            <v>4.01</v>
          </cell>
          <cell r="AG26">
            <v>3.55</v>
          </cell>
          <cell r="AH26">
            <v>3.41</v>
          </cell>
          <cell r="AI26">
            <v>3.44</v>
          </cell>
          <cell r="AJ26">
            <v>3.4</v>
          </cell>
          <cell r="AK26">
            <v>3.7</v>
          </cell>
          <cell r="AL26">
            <v>3.72</v>
          </cell>
          <cell r="AM26">
            <v>4.43</v>
          </cell>
          <cell r="AN26">
            <v>4.96</v>
          </cell>
          <cell r="AO26">
            <v>5.37</v>
          </cell>
          <cell r="AP26">
            <v>4.5</v>
          </cell>
          <cell r="AQ26">
            <v>4.59</v>
          </cell>
          <cell r="AR26">
            <v>4.41</v>
          </cell>
        </row>
        <row r="27">
          <cell r="AA27">
            <v>3.42</v>
          </cell>
          <cell r="AB27">
            <v>3.4</v>
          </cell>
          <cell r="AC27">
            <v>3.39</v>
          </cell>
          <cell r="AD27">
            <v>3.86</v>
          </cell>
          <cell r="AE27">
            <v>3.94</v>
          </cell>
          <cell r="AF27">
            <v>4.01</v>
          </cell>
          <cell r="AG27">
            <v>3.55</v>
          </cell>
          <cell r="AH27">
            <v>3.41</v>
          </cell>
          <cell r="AI27">
            <v>3.44</v>
          </cell>
          <cell r="AJ27">
            <v>3.4</v>
          </cell>
          <cell r="AK27">
            <v>3.7</v>
          </cell>
          <cell r="AL27">
            <v>3.72</v>
          </cell>
          <cell r="AM27">
            <v>4.43</v>
          </cell>
          <cell r="AN27">
            <v>4.96</v>
          </cell>
          <cell r="AO27">
            <v>5.37</v>
          </cell>
          <cell r="AP27">
            <v>4.5</v>
          </cell>
          <cell r="AQ27">
            <v>4.59</v>
          </cell>
          <cell r="AR27">
            <v>4.41</v>
          </cell>
        </row>
        <row r="28">
          <cell r="AA28">
            <v>3.42</v>
          </cell>
          <cell r="AB28">
            <v>3.39</v>
          </cell>
          <cell r="AC28">
            <v>3.4</v>
          </cell>
          <cell r="AD28">
            <v>3.85</v>
          </cell>
          <cell r="AE28">
            <v>3.94</v>
          </cell>
          <cell r="AF28">
            <v>4.01</v>
          </cell>
          <cell r="AG28">
            <v>3.55</v>
          </cell>
          <cell r="AH28">
            <v>3.41</v>
          </cell>
          <cell r="AI28">
            <v>3.44</v>
          </cell>
          <cell r="AJ28">
            <v>3.4</v>
          </cell>
          <cell r="AK28">
            <v>3.69</v>
          </cell>
          <cell r="AL28">
            <v>3.72</v>
          </cell>
          <cell r="AM28">
            <v>4.43</v>
          </cell>
          <cell r="AN28">
            <v>4.9800000000000004</v>
          </cell>
          <cell r="AO28">
            <v>5.5</v>
          </cell>
          <cell r="AP28">
            <v>4.5</v>
          </cell>
          <cell r="AQ28">
            <v>4.5999999999999996</v>
          </cell>
          <cell r="AR28">
            <v>4.42</v>
          </cell>
        </row>
        <row r="29">
          <cell r="AA29">
            <v>3.41</v>
          </cell>
          <cell r="AB29">
            <v>3.41</v>
          </cell>
          <cell r="AC29">
            <v>3.39</v>
          </cell>
          <cell r="AD29">
            <v>3.86</v>
          </cell>
          <cell r="AE29">
            <v>3.97</v>
          </cell>
          <cell r="AF29">
            <v>4.0199999999999996</v>
          </cell>
          <cell r="AG29">
            <v>3.56</v>
          </cell>
          <cell r="AH29">
            <v>3.39</v>
          </cell>
          <cell r="AI29">
            <v>3.44</v>
          </cell>
          <cell r="AJ29">
            <v>3.4</v>
          </cell>
          <cell r="AK29">
            <v>3.71</v>
          </cell>
          <cell r="AL29">
            <v>3.71</v>
          </cell>
          <cell r="AM29">
            <v>4.4400000000000004</v>
          </cell>
          <cell r="AN29">
            <v>5.03</v>
          </cell>
          <cell r="AO29">
            <v>5.5</v>
          </cell>
          <cell r="AP29">
            <v>4.5</v>
          </cell>
          <cell r="AQ29">
            <v>4.57</v>
          </cell>
          <cell r="AR29">
            <v>4.43</v>
          </cell>
        </row>
        <row r="32">
          <cell r="AA32">
            <v>3.54</v>
          </cell>
          <cell r="AB32">
            <v>3.58</v>
          </cell>
          <cell r="AC32">
            <v>3.48</v>
          </cell>
          <cell r="AD32">
            <v>4.1500000000000004</v>
          </cell>
          <cell r="AE32">
            <v>4.09</v>
          </cell>
          <cell r="AF32">
            <v>4.13</v>
          </cell>
          <cell r="AG32">
            <v>3.72</v>
          </cell>
          <cell r="AH32">
            <v>3.6</v>
          </cell>
          <cell r="AI32">
            <v>3.61</v>
          </cell>
          <cell r="AJ32">
            <v>3.53</v>
          </cell>
          <cell r="AK32">
            <v>3.71</v>
          </cell>
          <cell r="AL32">
            <v>3.86</v>
          </cell>
          <cell r="AM32">
            <v>4.58</v>
          </cell>
          <cell r="AN32">
            <v>5.21</v>
          </cell>
          <cell r="AO32">
            <v>5.31</v>
          </cell>
          <cell r="AP32">
            <v>4.5199999999999996</v>
          </cell>
          <cell r="AQ32">
            <v>4.7300000000000004</v>
          </cell>
          <cell r="AR32">
            <v>4.5599999999999996</v>
          </cell>
        </row>
        <row r="33">
          <cell r="AA33">
            <v>3.54</v>
          </cell>
          <cell r="AB33">
            <v>3.58</v>
          </cell>
          <cell r="AC33">
            <v>3.48</v>
          </cell>
          <cell r="AD33">
            <v>4.1500000000000004</v>
          </cell>
          <cell r="AE33">
            <v>4.09</v>
          </cell>
          <cell r="AF33">
            <v>4.13</v>
          </cell>
          <cell r="AG33">
            <v>3.72</v>
          </cell>
          <cell r="AH33">
            <v>3.6</v>
          </cell>
          <cell r="AI33">
            <v>3.61</v>
          </cell>
          <cell r="AJ33">
            <v>3.53</v>
          </cell>
          <cell r="AK33">
            <v>3.71</v>
          </cell>
          <cell r="AL33">
            <v>3.86</v>
          </cell>
          <cell r="AM33">
            <v>4.58</v>
          </cell>
          <cell r="AN33">
            <v>5.21</v>
          </cell>
          <cell r="AO33">
            <v>5.31</v>
          </cell>
          <cell r="AP33">
            <v>4.5199999999999996</v>
          </cell>
          <cell r="AQ33">
            <v>4.7300000000000004</v>
          </cell>
          <cell r="AR33">
            <v>4.5599999999999996</v>
          </cell>
        </row>
        <row r="34">
          <cell r="AA34">
            <v>3.53</v>
          </cell>
          <cell r="AB34">
            <v>3.57</v>
          </cell>
          <cell r="AC34">
            <v>3.48</v>
          </cell>
          <cell r="AD34">
            <v>4.1500000000000004</v>
          </cell>
          <cell r="AE34">
            <v>4.09</v>
          </cell>
          <cell r="AF34">
            <v>4.1399999999999997</v>
          </cell>
          <cell r="AG34">
            <v>3.71</v>
          </cell>
          <cell r="AH34">
            <v>3.61</v>
          </cell>
          <cell r="AI34">
            <v>3.62</v>
          </cell>
          <cell r="AJ34">
            <v>3.53</v>
          </cell>
          <cell r="AK34">
            <v>3.73</v>
          </cell>
          <cell r="AL34">
            <v>3.85</v>
          </cell>
          <cell r="AM34">
            <v>4.57</v>
          </cell>
          <cell r="AN34">
            <v>5.2</v>
          </cell>
          <cell r="AO34">
            <v>5.3</v>
          </cell>
          <cell r="AP34">
            <v>4.53</v>
          </cell>
          <cell r="AQ34">
            <v>4.7300000000000004</v>
          </cell>
          <cell r="AR34">
            <v>4.57</v>
          </cell>
        </row>
        <row r="35">
          <cell r="AA35">
            <v>3.54</v>
          </cell>
          <cell r="AB35">
            <v>3.66</v>
          </cell>
          <cell r="AC35">
            <v>3.48</v>
          </cell>
          <cell r="AD35">
            <v>4.17</v>
          </cell>
          <cell r="AE35">
            <v>4.17</v>
          </cell>
          <cell r="AF35">
            <v>4.12</v>
          </cell>
          <cell r="AG35">
            <v>3.8</v>
          </cell>
          <cell r="AH35">
            <v>3.62</v>
          </cell>
          <cell r="AI35">
            <v>3.65</v>
          </cell>
          <cell r="AJ35">
            <v>3.54</v>
          </cell>
          <cell r="AK35">
            <v>3.72</v>
          </cell>
          <cell r="AL35">
            <v>3.83</v>
          </cell>
          <cell r="AM35">
            <v>4.58</v>
          </cell>
          <cell r="AN35">
            <v>5.23</v>
          </cell>
          <cell r="AO35">
            <v>5.4</v>
          </cell>
          <cell r="AP35">
            <v>4.5199999999999996</v>
          </cell>
          <cell r="AQ35">
            <v>4.7300000000000004</v>
          </cell>
          <cell r="AR35">
            <v>4.72</v>
          </cell>
        </row>
        <row r="38">
          <cell r="AA38">
            <v>3.72</v>
          </cell>
          <cell r="AB38">
            <v>3.66</v>
          </cell>
          <cell r="AC38">
            <v>3.71</v>
          </cell>
          <cell r="AD38">
            <v>4.22</v>
          </cell>
          <cell r="AE38">
            <v>4.25</v>
          </cell>
          <cell r="AF38">
            <v>4.28</v>
          </cell>
          <cell r="AG38">
            <v>3.81</v>
          </cell>
          <cell r="AH38">
            <v>3.79</v>
          </cell>
          <cell r="AI38">
            <v>3.89</v>
          </cell>
          <cell r="AJ38">
            <v>3.86</v>
          </cell>
          <cell r="AK38">
            <v>4</v>
          </cell>
          <cell r="AL38">
            <v>3.95</v>
          </cell>
          <cell r="AM38">
            <v>4.6399999999999997</v>
          </cell>
          <cell r="AN38">
            <v>5.17</v>
          </cell>
          <cell r="AO38">
            <v>5.58</v>
          </cell>
          <cell r="AP38">
            <v>5.01</v>
          </cell>
          <cell r="AQ38">
            <v>5.22</v>
          </cell>
          <cell r="AR38">
            <v>5.0199999999999996</v>
          </cell>
        </row>
        <row r="39">
          <cell r="AA39">
            <v>3.72</v>
          </cell>
          <cell r="AB39">
            <v>3.66</v>
          </cell>
          <cell r="AC39">
            <v>3.71</v>
          </cell>
          <cell r="AD39">
            <v>4.22</v>
          </cell>
          <cell r="AE39">
            <v>4.25</v>
          </cell>
          <cell r="AF39">
            <v>4.28</v>
          </cell>
          <cell r="AG39">
            <v>3.81</v>
          </cell>
          <cell r="AH39">
            <v>3.79</v>
          </cell>
          <cell r="AI39">
            <v>3.89</v>
          </cell>
          <cell r="AJ39">
            <v>3.86</v>
          </cell>
          <cell r="AK39">
            <v>4</v>
          </cell>
          <cell r="AL39">
            <v>3.95</v>
          </cell>
          <cell r="AM39">
            <v>4.6399999999999997</v>
          </cell>
          <cell r="AN39">
            <v>5.17</v>
          </cell>
          <cell r="AO39">
            <v>5.58</v>
          </cell>
          <cell r="AP39">
            <v>5.01</v>
          </cell>
          <cell r="AQ39">
            <v>5.22</v>
          </cell>
          <cell r="AR39">
            <v>5.0199999999999996</v>
          </cell>
        </row>
        <row r="40">
          <cell r="AA40">
            <v>3.72</v>
          </cell>
          <cell r="AB40">
            <v>3.66</v>
          </cell>
          <cell r="AC40">
            <v>3.72</v>
          </cell>
          <cell r="AD40">
            <v>4.22</v>
          </cell>
          <cell r="AE40">
            <v>4.25</v>
          </cell>
          <cell r="AF40">
            <v>4.2699999999999996</v>
          </cell>
          <cell r="AG40">
            <v>3.81</v>
          </cell>
          <cell r="AH40">
            <v>3.76</v>
          </cell>
          <cell r="AI40">
            <v>3.88</v>
          </cell>
          <cell r="AJ40">
            <v>3.86</v>
          </cell>
          <cell r="AK40">
            <v>3.98</v>
          </cell>
          <cell r="AL40">
            <v>3.94</v>
          </cell>
          <cell r="AM40">
            <v>4.6399999999999997</v>
          </cell>
          <cell r="AN40">
            <v>5.18</v>
          </cell>
          <cell r="AO40">
            <v>5.53</v>
          </cell>
          <cell r="AP40">
            <v>5</v>
          </cell>
          <cell r="AQ40">
            <v>5.21</v>
          </cell>
          <cell r="AR40">
            <v>5.0199999999999996</v>
          </cell>
        </row>
        <row r="41">
          <cell r="AA41">
            <v>3.72</v>
          </cell>
          <cell r="AB41">
            <v>3.65</v>
          </cell>
          <cell r="AC41">
            <v>3.71</v>
          </cell>
          <cell r="AD41">
            <v>4.21</v>
          </cell>
          <cell r="AE41">
            <v>4.2300000000000004</v>
          </cell>
          <cell r="AF41">
            <v>4.25</v>
          </cell>
          <cell r="AG41">
            <v>3.77</v>
          </cell>
          <cell r="AH41">
            <v>3.73</v>
          </cell>
          <cell r="AI41">
            <v>3.88</v>
          </cell>
          <cell r="AJ41">
            <v>3.86</v>
          </cell>
          <cell r="AK41">
            <v>3.99</v>
          </cell>
          <cell r="AL41">
            <v>3.94</v>
          </cell>
          <cell r="AM41">
            <v>4.62</v>
          </cell>
          <cell r="AN41">
            <v>5.0199999999999996</v>
          </cell>
          <cell r="AO41">
            <v>5.52</v>
          </cell>
          <cell r="AP41">
            <v>5.0199999999999996</v>
          </cell>
          <cell r="AQ41">
            <v>5.22</v>
          </cell>
          <cell r="AR41">
            <v>5.03</v>
          </cell>
        </row>
        <row r="44">
          <cell r="AA44">
            <v>3.4166666666666665</v>
          </cell>
          <cell r="AB44">
            <v>3.4</v>
          </cell>
          <cell r="AC44">
            <v>3.3933333333333331</v>
          </cell>
          <cell r="AD44">
            <v>3.8566666666666669</v>
          </cell>
          <cell r="AE44">
            <v>3.9499999999999997</v>
          </cell>
          <cell r="AF44">
            <v>4.0133333333333328</v>
          </cell>
          <cell r="AG44">
            <v>3.5533333333333332</v>
          </cell>
          <cell r="AH44">
            <v>3.4033333333333338</v>
          </cell>
          <cell r="AI44">
            <v>3.44</v>
          </cell>
          <cell r="AJ44">
            <v>3.4</v>
          </cell>
          <cell r="AK44">
            <v>3.7000000000000006</v>
          </cell>
          <cell r="AL44">
            <v>3.7166666666666668</v>
          </cell>
          <cell r="AM44">
            <v>4.4333333333333336</v>
          </cell>
          <cell r="AN44">
            <v>4.9900000000000011</v>
          </cell>
          <cell r="AO44">
            <v>5.456666666666667</v>
          </cell>
          <cell r="AP44">
            <v>4.5</v>
          </cell>
          <cell r="AQ44">
            <v>4.5866666666666669</v>
          </cell>
          <cell r="AR44">
            <v>4.42</v>
          </cell>
        </row>
        <row r="45">
          <cell r="AA45">
            <v>3.5366666666666666</v>
          </cell>
          <cell r="AB45">
            <v>3.6033333333333335</v>
          </cell>
          <cell r="AC45">
            <v>3.48</v>
          </cell>
          <cell r="AD45">
            <v>4.1566666666666672</v>
          </cell>
          <cell r="AE45">
            <v>4.1166666666666663</v>
          </cell>
          <cell r="AF45">
            <v>4.13</v>
          </cell>
          <cell r="AG45">
            <v>3.7433333333333336</v>
          </cell>
          <cell r="AH45">
            <v>3.61</v>
          </cell>
          <cell r="AI45">
            <v>3.6266666666666669</v>
          </cell>
          <cell r="AJ45">
            <v>3.5333333333333332</v>
          </cell>
          <cell r="AK45">
            <v>3.72</v>
          </cell>
          <cell r="AL45">
            <v>3.8466666666666662</v>
          </cell>
          <cell r="AM45">
            <v>4.5766666666666671</v>
          </cell>
          <cell r="AN45">
            <v>5.2133333333333338</v>
          </cell>
          <cell r="AO45">
            <v>5.336666666666666</v>
          </cell>
          <cell r="AP45">
            <v>4.5233333333333334</v>
          </cell>
          <cell r="AQ45">
            <v>4.7300000000000004</v>
          </cell>
          <cell r="AR45">
            <v>4.6166666666666663</v>
          </cell>
        </row>
        <row r="48">
          <cell r="AA48">
            <v>3.72</v>
          </cell>
          <cell r="AB48">
            <v>3.66</v>
          </cell>
          <cell r="AC48">
            <v>3.7149999999999999</v>
          </cell>
          <cell r="AD48">
            <v>4.22</v>
          </cell>
          <cell r="AE48">
            <v>4.25</v>
          </cell>
          <cell r="AF48">
            <v>4.2750000000000004</v>
          </cell>
          <cell r="AG48">
            <v>3.81</v>
          </cell>
          <cell r="AH48">
            <v>3.7749999999999999</v>
          </cell>
          <cell r="AI48">
            <v>3.8849999999999998</v>
          </cell>
          <cell r="AJ48">
            <v>3.86</v>
          </cell>
          <cell r="AK48">
            <v>3.99</v>
          </cell>
          <cell r="AL48">
            <v>3.9450000000000003</v>
          </cell>
          <cell r="AM48">
            <v>4.6399999999999997</v>
          </cell>
          <cell r="AN48">
            <v>5.1749999999999998</v>
          </cell>
          <cell r="AO48">
            <v>5.5549999999999997</v>
          </cell>
          <cell r="AP48">
            <v>5.0049999999999999</v>
          </cell>
          <cell r="AQ48">
            <v>5.2149999999999999</v>
          </cell>
          <cell r="AR48">
            <v>5.0199999999999996</v>
          </cell>
        </row>
        <row r="51">
          <cell r="AA51">
            <v>3.72</v>
          </cell>
          <cell r="AB51">
            <v>3.6566666666666667</v>
          </cell>
          <cell r="AC51">
            <v>3.7133333333333334</v>
          </cell>
          <cell r="AD51">
            <v>4.2166666666666659</v>
          </cell>
          <cell r="AE51">
            <v>4.2433333333333332</v>
          </cell>
          <cell r="AF51">
            <v>4.2666666666666666</v>
          </cell>
          <cell r="AG51">
            <v>3.7966666666666669</v>
          </cell>
          <cell r="AH51">
            <v>3.76</v>
          </cell>
          <cell r="AI51">
            <v>3.8833333333333329</v>
          </cell>
          <cell r="AJ51">
            <v>3.86</v>
          </cell>
          <cell r="AK51">
            <v>3.99</v>
          </cell>
          <cell r="AL51">
            <v>3.9433333333333334</v>
          </cell>
          <cell r="AM51">
            <v>4.6333333333333329</v>
          </cell>
          <cell r="AN51">
            <v>5.1233333333333331</v>
          </cell>
          <cell r="AO51">
            <v>5.543333333333333</v>
          </cell>
          <cell r="AP51">
            <v>5.01</v>
          </cell>
          <cell r="AQ51">
            <v>5.2166666666666659</v>
          </cell>
          <cell r="AR51">
            <v>5.0233333333333334</v>
          </cell>
        </row>
        <row r="54">
          <cell r="AA54">
            <v>10.09</v>
          </cell>
          <cell r="AB54">
            <v>10.09</v>
          </cell>
          <cell r="AC54">
            <v>13.62</v>
          </cell>
          <cell r="AD54">
            <v>13.62</v>
          </cell>
          <cell r="AE54">
            <v>13.62</v>
          </cell>
          <cell r="AF54">
            <v>14</v>
          </cell>
          <cell r="AG54">
            <v>14</v>
          </cell>
          <cell r="AH54">
            <v>14</v>
          </cell>
          <cell r="AI54">
            <v>12.22</v>
          </cell>
          <cell r="AJ54">
            <v>12.22</v>
          </cell>
          <cell r="AK54">
            <v>12.22</v>
          </cell>
          <cell r="AL54">
            <v>11.48</v>
          </cell>
          <cell r="AM54">
            <v>11.48</v>
          </cell>
          <cell r="AN54">
            <v>11.48</v>
          </cell>
          <cell r="AO54">
            <v>11.48</v>
          </cell>
          <cell r="AP54">
            <v>11.48</v>
          </cell>
          <cell r="AQ54">
            <v>11.48</v>
          </cell>
          <cell r="AR54">
            <v>11.5</v>
          </cell>
        </row>
        <row r="57">
          <cell r="AA57">
            <v>7591</v>
          </cell>
          <cell r="AB57">
            <v>7578</v>
          </cell>
          <cell r="AC57">
            <v>7786</v>
          </cell>
          <cell r="AD57">
            <v>7796</v>
          </cell>
          <cell r="AE57">
            <v>7828</v>
          </cell>
          <cell r="AF57">
            <v>7916</v>
          </cell>
          <cell r="AG57">
            <v>7935</v>
          </cell>
          <cell r="AH57">
            <v>7890</v>
          </cell>
          <cell r="AI57">
            <v>7709</v>
          </cell>
          <cell r="AJ57">
            <v>7612</v>
          </cell>
          <cell r="AK57">
            <v>7457.58</v>
          </cell>
          <cell r="AL57">
            <v>7628.04</v>
          </cell>
          <cell r="AM57">
            <v>7503.18</v>
          </cell>
          <cell r="AN57">
            <v>7838.49217024052</v>
          </cell>
          <cell r="AO57">
            <v>7842.59187080213</v>
          </cell>
          <cell r="AP57">
            <v>7741.5633276112521</v>
          </cell>
          <cell r="AQ57">
            <v>7769.321718947821</v>
          </cell>
          <cell r="AR57">
            <v>7795.5749412779278</v>
          </cell>
        </row>
        <row r="58">
          <cell r="AA58">
            <v>8125</v>
          </cell>
          <cell r="AB58">
            <v>8125</v>
          </cell>
          <cell r="AC58">
            <v>8125</v>
          </cell>
          <cell r="AD58">
            <v>8125</v>
          </cell>
          <cell r="AE58">
            <v>8125</v>
          </cell>
          <cell r="AF58">
            <v>8125</v>
          </cell>
          <cell r="AG58">
            <v>8125</v>
          </cell>
          <cell r="AH58">
            <v>8125</v>
          </cell>
          <cell r="AI58">
            <v>8125</v>
          </cell>
          <cell r="AJ58">
            <v>8125</v>
          </cell>
          <cell r="AK58">
            <v>8125</v>
          </cell>
          <cell r="AL58">
            <v>8125</v>
          </cell>
          <cell r="AM58">
            <v>8125</v>
          </cell>
          <cell r="AN58">
            <v>8125</v>
          </cell>
          <cell r="AO58">
            <v>8125</v>
          </cell>
          <cell r="AP58">
            <v>8125</v>
          </cell>
          <cell r="AQ58">
            <v>8125</v>
          </cell>
          <cell r="AR58">
            <v>8125</v>
          </cell>
          <cell r="AS58">
            <v>8125</v>
          </cell>
          <cell r="AT58">
            <v>8125</v>
          </cell>
          <cell r="AU58">
            <v>8125</v>
          </cell>
          <cell r="AV58">
            <v>8125</v>
          </cell>
          <cell r="AW58">
            <v>8125</v>
          </cell>
          <cell r="AX58">
            <v>8125</v>
          </cell>
        </row>
        <row r="59">
          <cell r="AA59">
            <v>8500</v>
          </cell>
          <cell r="AB59">
            <v>8500</v>
          </cell>
          <cell r="AC59">
            <v>8500</v>
          </cell>
          <cell r="AD59">
            <v>8500</v>
          </cell>
          <cell r="AE59">
            <v>8500</v>
          </cell>
          <cell r="AF59">
            <v>8500</v>
          </cell>
          <cell r="AG59">
            <v>8500</v>
          </cell>
          <cell r="AH59">
            <v>8500</v>
          </cell>
          <cell r="AI59">
            <v>8500</v>
          </cell>
          <cell r="AJ59">
            <v>8500</v>
          </cell>
          <cell r="AK59">
            <v>8500</v>
          </cell>
          <cell r="AL59">
            <v>8500</v>
          </cell>
          <cell r="AM59">
            <v>8500</v>
          </cell>
          <cell r="AN59">
            <v>8500</v>
          </cell>
          <cell r="AO59">
            <v>8500</v>
          </cell>
          <cell r="AP59">
            <v>8500</v>
          </cell>
          <cell r="AQ59">
            <v>8500</v>
          </cell>
          <cell r="AR59">
            <v>8500</v>
          </cell>
          <cell r="AS59">
            <v>8500</v>
          </cell>
          <cell r="AT59">
            <v>8500</v>
          </cell>
          <cell r="AU59">
            <v>8500</v>
          </cell>
          <cell r="AV59">
            <v>8500</v>
          </cell>
          <cell r="AW59">
            <v>8500</v>
          </cell>
          <cell r="AX59">
            <v>8500</v>
          </cell>
        </row>
        <row r="60">
          <cell r="AA60">
            <v>8500</v>
          </cell>
          <cell r="AB60">
            <v>8500</v>
          </cell>
          <cell r="AC60">
            <v>8500</v>
          </cell>
          <cell r="AD60">
            <v>8500</v>
          </cell>
          <cell r="AE60">
            <v>8500</v>
          </cell>
          <cell r="AF60">
            <v>8500</v>
          </cell>
          <cell r="AG60">
            <v>8500</v>
          </cell>
          <cell r="AH60">
            <v>8500</v>
          </cell>
          <cell r="AI60">
            <v>8500</v>
          </cell>
          <cell r="AJ60">
            <v>8500</v>
          </cell>
          <cell r="AK60">
            <v>8500</v>
          </cell>
          <cell r="AL60">
            <v>8500</v>
          </cell>
          <cell r="AM60">
            <v>8500</v>
          </cell>
          <cell r="AN60">
            <v>8500</v>
          </cell>
          <cell r="AO60">
            <v>8500</v>
          </cell>
          <cell r="AP60">
            <v>8500</v>
          </cell>
          <cell r="AQ60">
            <v>8500</v>
          </cell>
          <cell r="AR60">
            <v>8500</v>
          </cell>
          <cell r="AS60">
            <v>8500</v>
          </cell>
          <cell r="AT60">
            <v>8500</v>
          </cell>
          <cell r="AU60">
            <v>8500</v>
          </cell>
          <cell r="AV60">
            <v>8500</v>
          </cell>
          <cell r="AW60">
            <v>8500</v>
          </cell>
          <cell r="AX60">
            <v>8500</v>
          </cell>
        </row>
        <row r="61">
          <cell r="X61">
            <v>8475</v>
          </cell>
          <cell r="Y61">
            <v>8475</v>
          </cell>
          <cell r="Z61">
            <v>8475</v>
          </cell>
          <cell r="AA61">
            <v>8475</v>
          </cell>
          <cell r="AB61">
            <v>8475</v>
          </cell>
          <cell r="AC61">
            <v>8475</v>
          </cell>
          <cell r="AD61">
            <v>8475</v>
          </cell>
          <cell r="AE61">
            <v>8475</v>
          </cell>
          <cell r="AF61">
            <v>8475</v>
          </cell>
          <cell r="AG61">
            <v>8475</v>
          </cell>
          <cell r="AH61">
            <v>8475</v>
          </cell>
          <cell r="AI61">
            <v>8475</v>
          </cell>
          <cell r="AJ61">
            <v>8550</v>
          </cell>
          <cell r="AK61">
            <v>8550</v>
          </cell>
          <cell r="AL61">
            <v>8550</v>
          </cell>
          <cell r="AM61">
            <v>8550</v>
          </cell>
          <cell r="AN61">
            <v>8550</v>
          </cell>
          <cell r="AO61">
            <v>8550</v>
          </cell>
          <cell r="AP61">
            <v>8550</v>
          </cell>
          <cell r="AQ61">
            <v>8550</v>
          </cell>
          <cell r="AR61">
            <v>8550</v>
          </cell>
          <cell r="AS61">
            <v>8550</v>
          </cell>
          <cell r="AT61">
            <v>8550</v>
          </cell>
          <cell r="AU61">
            <v>8550</v>
          </cell>
        </row>
        <row r="62">
          <cell r="AA62">
            <v>8290</v>
          </cell>
          <cell r="AB62">
            <v>8290</v>
          </cell>
          <cell r="AC62">
            <v>8290</v>
          </cell>
          <cell r="AD62">
            <v>8290</v>
          </cell>
          <cell r="AE62">
            <v>8290</v>
          </cell>
          <cell r="AF62">
            <v>8290</v>
          </cell>
          <cell r="AG62">
            <v>8290</v>
          </cell>
          <cell r="AH62">
            <v>8290</v>
          </cell>
          <cell r="AI62">
            <v>8290</v>
          </cell>
          <cell r="AJ62">
            <v>8290</v>
          </cell>
          <cell r="AK62">
            <v>8290</v>
          </cell>
          <cell r="AL62">
            <v>8290</v>
          </cell>
          <cell r="AM62">
            <v>8290</v>
          </cell>
          <cell r="AN62">
            <v>8290</v>
          </cell>
          <cell r="AO62">
            <v>8290</v>
          </cell>
          <cell r="AP62">
            <v>8290</v>
          </cell>
          <cell r="AQ62">
            <v>8290</v>
          </cell>
          <cell r="AR62">
            <v>8290</v>
          </cell>
          <cell r="AS62">
            <v>8290</v>
          </cell>
          <cell r="AT62">
            <v>8290</v>
          </cell>
          <cell r="AU62">
            <v>8290</v>
          </cell>
          <cell r="AV62">
            <v>8290</v>
          </cell>
          <cell r="AW62">
            <v>8290</v>
          </cell>
          <cell r="AX62">
            <v>8290</v>
          </cell>
          <cell r="AY62">
            <v>8290</v>
          </cell>
          <cell r="AZ62">
            <v>8290</v>
          </cell>
          <cell r="BA62">
            <v>8290</v>
          </cell>
          <cell r="BB62">
            <v>8290</v>
          </cell>
          <cell r="BC62">
            <v>8290</v>
          </cell>
          <cell r="BD62">
            <v>8290</v>
          </cell>
          <cell r="BE62">
            <v>8290</v>
          </cell>
          <cell r="BF62">
            <v>8290</v>
          </cell>
          <cell r="BG62">
            <v>8290</v>
          </cell>
          <cell r="BH62">
            <v>8290</v>
          </cell>
          <cell r="BI62">
            <v>8290</v>
          </cell>
          <cell r="BJ62">
            <v>8290</v>
          </cell>
        </row>
        <row r="63">
          <cell r="AA63">
            <v>8125</v>
          </cell>
          <cell r="AB63">
            <v>8125</v>
          </cell>
          <cell r="AC63">
            <v>8125</v>
          </cell>
          <cell r="AD63">
            <v>8125</v>
          </cell>
          <cell r="AE63">
            <v>8125</v>
          </cell>
          <cell r="AF63">
            <v>8125</v>
          </cell>
          <cell r="AG63">
            <v>8125</v>
          </cell>
          <cell r="AH63">
            <v>8125</v>
          </cell>
          <cell r="AI63">
            <v>8125</v>
          </cell>
          <cell r="AJ63">
            <v>8125</v>
          </cell>
          <cell r="AK63">
            <v>8125</v>
          </cell>
          <cell r="AL63">
            <v>8125</v>
          </cell>
          <cell r="AM63">
            <v>8125</v>
          </cell>
          <cell r="AN63">
            <v>8125</v>
          </cell>
          <cell r="AO63">
            <v>8125</v>
          </cell>
          <cell r="AP63">
            <v>8125</v>
          </cell>
          <cell r="AQ63">
            <v>8125</v>
          </cell>
          <cell r="AR63">
            <v>8125</v>
          </cell>
          <cell r="AS63">
            <v>8125</v>
          </cell>
          <cell r="AT63">
            <v>8125</v>
          </cell>
          <cell r="AU63">
            <v>8125</v>
          </cell>
          <cell r="AV63">
            <v>8125</v>
          </cell>
          <cell r="AW63">
            <v>8125</v>
          </cell>
          <cell r="AX63">
            <v>8125</v>
          </cell>
          <cell r="AY63">
            <v>8125</v>
          </cell>
          <cell r="AZ63">
            <v>8125</v>
          </cell>
          <cell r="BA63">
            <v>8125</v>
          </cell>
          <cell r="BB63">
            <v>8125</v>
          </cell>
          <cell r="BC63">
            <v>8125</v>
          </cell>
          <cell r="BD63">
            <v>8125</v>
          </cell>
          <cell r="BE63">
            <v>8125</v>
          </cell>
          <cell r="BF63">
            <v>8125</v>
          </cell>
          <cell r="BG63">
            <v>8125</v>
          </cell>
          <cell r="BH63">
            <v>8125</v>
          </cell>
          <cell r="BI63">
            <v>8125</v>
          </cell>
          <cell r="BJ63">
            <v>8125</v>
          </cell>
        </row>
        <row r="64">
          <cell r="AA64">
            <v>6924</v>
          </cell>
          <cell r="AB64">
            <v>6924</v>
          </cell>
          <cell r="AC64">
            <v>6924</v>
          </cell>
          <cell r="AD64">
            <v>6924</v>
          </cell>
          <cell r="AE64">
            <v>6924</v>
          </cell>
          <cell r="AF64">
            <v>6924</v>
          </cell>
          <cell r="AG64">
            <v>6924</v>
          </cell>
          <cell r="AH64">
            <v>6924</v>
          </cell>
          <cell r="AI64">
            <v>6924</v>
          </cell>
          <cell r="AJ64">
            <v>6924</v>
          </cell>
          <cell r="AK64">
            <v>6924</v>
          </cell>
          <cell r="AL64">
            <v>6924</v>
          </cell>
          <cell r="AM64">
            <v>6924</v>
          </cell>
          <cell r="AN64">
            <v>6924</v>
          </cell>
          <cell r="AO64">
            <v>6924</v>
          </cell>
          <cell r="AP64">
            <v>6924</v>
          </cell>
          <cell r="AQ64">
            <v>6924</v>
          </cell>
          <cell r="AR64">
            <v>6924</v>
          </cell>
          <cell r="AS64">
            <v>6924</v>
          </cell>
          <cell r="AT64">
            <v>6924</v>
          </cell>
          <cell r="AU64">
            <v>6924</v>
          </cell>
          <cell r="AV64">
            <v>6924</v>
          </cell>
          <cell r="AW64">
            <v>6924</v>
          </cell>
          <cell r="AX64">
            <v>6924</v>
          </cell>
          <cell r="AY64">
            <v>6924</v>
          </cell>
          <cell r="AZ64">
            <v>6924</v>
          </cell>
          <cell r="BA64">
            <v>6924</v>
          </cell>
          <cell r="BB64">
            <v>6924</v>
          </cell>
          <cell r="BC64">
            <v>6924</v>
          </cell>
          <cell r="BD64">
            <v>6924</v>
          </cell>
          <cell r="BE64">
            <v>6924</v>
          </cell>
          <cell r="BF64">
            <v>6924</v>
          </cell>
          <cell r="BG64">
            <v>6924</v>
          </cell>
          <cell r="BH64">
            <v>6924</v>
          </cell>
          <cell r="BI64">
            <v>6924</v>
          </cell>
          <cell r="BJ64">
            <v>6924</v>
          </cell>
        </row>
        <row r="67">
          <cell r="C67">
            <v>2.8764582409305916E-3</v>
          </cell>
          <cell r="D67">
            <v>2.8812101499446083E-3</v>
          </cell>
          <cell r="E67">
            <v>2.8859699091123166E-3</v>
          </cell>
          <cell r="F67">
            <v>2.8907375314021705E-3</v>
          </cell>
          <cell r="G67">
            <v>2.895513029804047E-3</v>
          </cell>
          <cell r="H67">
            <v>2.9002964173292828E-3</v>
          </cell>
          <cell r="I67">
            <v>2.9050877070107106E-3</v>
          </cell>
          <cell r="J67">
            <v>2.9098869119026922E-3</v>
          </cell>
          <cell r="K67">
            <v>2.9146940450811556E-3</v>
          </cell>
          <cell r="L67">
            <v>2.9195091196436295E-3</v>
          </cell>
          <cell r="M67">
            <v>2.9243321487092801E-3</v>
          </cell>
          <cell r="N67">
            <v>2.929163145418948E-3</v>
          </cell>
          <cell r="O67">
            <v>2.9339874057492028E-3</v>
          </cell>
          <cell r="P67">
            <v>2.9388343529435004E-3</v>
          </cell>
          <cell r="Q67">
            <v>2.9436893072945633E-3</v>
          </cell>
          <cell r="R67">
            <v>2.9485522820302135E-3</v>
          </cell>
          <cell r="S67">
            <v>2.9534232904001277E-3</v>
          </cell>
          <cell r="T67">
            <v>2.958302345675868E-3</v>
          </cell>
          <cell r="U67">
            <v>2.9629999999999999E-3</v>
          </cell>
          <cell r="V67">
            <v>2.9680000000000002E-3</v>
          </cell>
          <cell r="W67">
            <v>2.9729999999999999E-3</v>
          </cell>
          <cell r="X67">
            <v>2.9780000000000002E-3</v>
          </cell>
          <cell r="Y67">
            <v>2.983E-3</v>
          </cell>
          <cell r="Z67">
            <v>2.9880000000000002E-3</v>
          </cell>
          <cell r="AA67">
            <v>2.993E-3</v>
          </cell>
          <cell r="AB67">
            <v>2.9979999999999998E-3</v>
          </cell>
          <cell r="AC67">
            <v>3.003E-3</v>
          </cell>
          <cell r="AD67">
            <v>3.0079999999999998E-3</v>
          </cell>
          <cell r="AE67">
            <v>3.0119999999999999E-3</v>
          </cell>
          <cell r="AF67">
            <v>3.0170000000000002E-3</v>
          </cell>
          <cell r="AG67">
            <v>3.0219999999999999E-3</v>
          </cell>
          <cell r="AH67">
            <v>3.0270000000000002E-3</v>
          </cell>
          <cell r="AI67">
            <v>3.032E-3</v>
          </cell>
          <cell r="AJ67">
            <v>3.0370000000000002E-3</v>
          </cell>
          <cell r="AK67">
            <v>3.042E-3</v>
          </cell>
          <cell r="AL67">
            <v>3.0479999999999999E-3</v>
          </cell>
          <cell r="AM67">
            <v>3.0530000000000002E-3</v>
          </cell>
          <cell r="AN67">
            <v>3.058E-3</v>
          </cell>
          <cell r="AO67">
            <v>3.0630000000000002E-3</v>
          </cell>
          <cell r="AP67">
            <v>3.068E-3</v>
          </cell>
          <cell r="AQ67">
            <v>3.0730000000000002E-3</v>
          </cell>
          <cell r="AR67">
            <v>3.078E-3</v>
          </cell>
          <cell r="AS67">
            <v>3.0829999999999998E-3</v>
          </cell>
          <cell r="AT67">
            <v>3.088E-3</v>
          </cell>
          <cell r="AU67">
            <v>3.0929999999999998E-3</v>
          </cell>
          <cell r="AV67">
            <v>3.0980000000000001E-3</v>
          </cell>
          <cell r="AW67">
            <v>3.1029999999999999E-3</v>
          </cell>
          <cell r="AX67">
            <v>3.1080000000000001E-3</v>
          </cell>
          <cell r="AY67">
            <v>3.114E-3</v>
          </cell>
          <cell r="AZ67">
            <v>3.1189999999999998E-3</v>
          </cell>
          <cell r="BA67">
            <v>3.124E-3</v>
          </cell>
          <cell r="BB67">
            <v>3.1289999999999998E-3</v>
          </cell>
          <cell r="BC67">
            <v>3.1340000000000001E-3</v>
          </cell>
          <cell r="BD67">
            <v>3.1389999999999999E-3</v>
          </cell>
          <cell r="BE67">
            <v>3.1449999999999998E-3</v>
          </cell>
          <cell r="BF67">
            <v>3.15E-3</v>
          </cell>
          <cell r="BG67">
            <v>3.1549999999999998E-3</v>
          </cell>
          <cell r="BH67">
            <v>3.16E-3</v>
          </cell>
          <cell r="BI67">
            <v>3.1649999999999998E-3</v>
          </cell>
          <cell r="BJ67">
            <v>3.1710000000000002E-3</v>
          </cell>
        </row>
        <row r="68">
          <cell r="C68">
            <v>2E-3</v>
          </cell>
          <cell r="D68">
            <v>2E-3</v>
          </cell>
          <cell r="E68">
            <v>2E-3</v>
          </cell>
          <cell r="F68">
            <v>2E-3</v>
          </cell>
          <cell r="G68">
            <v>2E-3</v>
          </cell>
          <cell r="H68">
            <v>2E-3</v>
          </cell>
          <cell r="I68">
            <v>2E-3</v>
          </cell>
          <cell r="J68">
            <v>2E-3</v>
          </cell>
          <cell r="K68">
            <v>2E-3</v>
          </cell>
          <cell r="L68">
            <v>2E-3</v>
          </cell>
          <cell r="M68">
            <v>2E-3</v>
          </cell>
          <cell r="N68">
            <v>2E-3</v>
          </cell>
          <cell r="O68">
            <v>2E-3</v>
          </cell>
          <cell r="P68">
            <v>2E-3</v>
          </cell>
          <cell r="Q68">
            <v>2E-3</v>
          </cell>
          <cell r="R68">
            <v>2E-3</v>
          </cell>
          <cell r="S68">
            <v>2E-3</v>
          </cell>
          <cell r="T68">
            <v>2E-3</v>
          </cell>
          <cell r="U68">
            <v>2E-3</v>
          </cell>
          <cell r="V68">
            <v>2E-3</v>
          </cell>
          <cell r="W68">
            <v>2E-3</v>
          </cell>
          <cell r="X68">
            <v>2E-3</v>
          </cell>
          <cell r="Y68">
            <v>2E-3</v>
          </cell>
          <cell r="Z68">
            <v>2E-3</v>
          </cell>
          <cell r="AA68">
            <v>2E-3</v>
          </cell>
          <cell r="AB68">
            <v>2E-3</v>
          </cell>
          <cell r="AC68">
            <v>2E-3</v>
          </cell>
          <cell r="AD68">
            <v>2E-3</v>
          </cell>
          <cell r="AE68">
            <v>2E-3</v>
          </cell>
          <cell r="AF68">
            <v>2E-3</v>
          </cell>
          <cell r="AG68">
            <v>2E-3</v>
          </cell>
          <cell r="AH68">
            <v>2E-3</v>
          </cell>
          <cell r="AI68">
            <v>2E-3</v>
          </cell>
          <cell r="AJ68">
            <v>2E-3</v>
          </cell>
          <cell r="AK68">
            <v>2E-3</v>
          </cell>
          <cell r="AL68">
            <v>2E-3</v>
          </cell>
          <cell r="AM68">
            <v>2E-3</v>
          </cell>
          <cell r="AN68">
            <v>2E-3</v>
          </cell>
          <cell r="AO68">
            <v>2E-3</v>
          </cell>
          <cell r="AP68">
            <v>2E-3</v>
          </cell>
          <cell r="AQ68">
            <v>2E-3</v>
          </cell>
          <cell r="AR68">
            <v>2E-3</v>
          </cell>
          <cell r="AS68">
            <v>2E-3</v>
          </cell>
          <cell r="AT68">
            <v>2E-3</v>
          </cell>
          <cell r="AU68">
            <v>2E-3</v>
          </cell>
          <cell r="AV68">
            <v>2E-3</v>
          </cell>
          <cell r="AW68">
            <v>2E-3</v>
          </cell>
          <cell r="AX68">
            <v>2E-3</v>
          </cell>
          <cell r="AY68">
            <v>2E-3</v>
          </cell>
          <cell r="AZ68">
            <v>2E-3</v>
          </cell>
          <cell r="BA68">
            <v>2E-3</v>
          </cell>
          <cell r="BB68">
            <v>2E-3</v>
          </cell>
          <cell r="BC68">
            <v>2E-3</v>
          </cell>
          <cell r="BD68">
            <v>2E-3</v>
          </cell>
          <cell r="BE68">
            <v>2E-3</v>
          </cell>
          <cell r="BF68">
            <v>2E-3</v>
          </cell>
          <cell r="BG68">
            <v>2E-3</v>
          </cell>
          <cell r="BH68">
            <v>2E-3</v>
          </cell>
          <cell r="BI68">
            <v>2E-3</v>
          </cell>
          <cell r="BJ68">
            <v>2E-3</v>
          </cell>
        </row>
        <row r="69">
          <cell r="O69">
            <v>3.1099999999999999E-3</v>
          </cell>
          <cell r="P69">
            <v>3.1099999999999999E-3</v>
          </cell>
          <cell r="Q69">
            <v>3.1099999999999999E-3</v>
          </cell>
          <cell r="R69">
            <v>3.1099999999999999E-3</v>
          </cell>
          <cell r="S69">
            <v>3.1099999999999999E-3</v>
          </cell>
          <cell r="T69">
            <v>3.1099999999999999E-3</v>
          </cell>
          <cell r="U69">
            <v>3.1099999999999999E-3</v>
          </cell>
          <cell r="V69">
            <v>3.1099999999999999E-3</v>
          </cell>
          <cell r="W69">
            <v>3.1099999999999999E-3</v>
          </cell>
          <cell r="X69">
            <v>3.1099999999999999E-3</v>
          </cell>
          <cell r="Y69">
            <v>3.1099999999999999E-3</v>
          </cell>
          <cell r="Z69">
            <v>3.1099999999999999E-3</v>
          </cell>
          <cell r="AA69">
            <v>3.16E-3</v>
          </cell>
          <cell r="AB69">
            <v>3.16E-3</v>
          </cell>
          <cell r="AC69">
            <v>3.16E-3</v>
          </cell>
          <cell r="AD69">
            <v>3.16E-3</v>
          </cell>
          <cell r="AE69">
            <v>3.16E-3</v>
          </cell>
          <cell r="AF69">
            <v>3.16E-3</v>
          </cell>
          <cell r="AG69">
            <v>3.16E-3</v>
          </cell>
          <cell r="AH69">
            <v>3.16E-3</v>
          </cell>
          <cell r="AI69">
            <v>3.16E-3</v>
          </cell>
          <cell r="AJ69">
            <v>3.16E-3</v>
          </cell>
          <cell r="AK69">
            <v>3.16E-3</v>
          </cell>
          <cell r="AL69">
            <v>3.16E-3</v>
          </cell>
          <cell r="AM69">
            <v>3.2200000000000002E-3</v>
          </cell>
          <cell r="AN69">
            <v>3.2200000000000002E-3</v>
          </cell>
          <cell r="AO69">
            <v>3.2200000000000002E-3</v>
          </cell>
          <cell r="AP69">
            <v>3.2200000000000002E-3</v>
          </cell>
          <cell r="AQ69">
            <v>3.2200000000000002E-3</v>
          </cell>
          <cell r="AR69">
            <v>3.2200000000000002E-3</v>
          </cell>
          <cell r="AS69">
            <v>3.2200000000000002E-3</v>
          </cell>
          <cell r="AT69">
            <v>3.2200000000000002E-3</v>
          </cell>
          <cell r="AU69">
            <v>3.2200000000000002E-3</v>
          </cell>
          <cell r="AV69">
            <v>3.2200000000000002E-3</v>
          </cell>
          <cell r="AW69">
            <v>3.2200000000000002E-3</v>
          </cell>
          <cell r="AX69">
            <v>3.2200000000000002E-3</v>
          </cell>
          <cell r="AY69">
            <v>3.29E-3</v>
          </cell>
          <cell r="AZ69">
            <v>3.29E-3</v>
          </cell>
          <cell r="BA69">
            <v>3.29E-3</v>
          </cell>
          <cell r="BB69">
            <v>3.29E-3</v>
          </cell>
          <cell r="BC69">
            <v>3.29E-3</v>
          </cell>
          <cell r="BD69">
            <v>3.29E-3</v>
          </cell>
          <cell r="BE69">
            <v>3.29E-3</v>
          </cell>
          <cell r="BF69">
            <v>3.29E-3</v>
          </cell>
          <cell r="BG69">
            <v>3.29E-3</v>
          </cell>
          <cell r="BH69">
            <v>3.29E-3</v>
          </cell>
          <cell r="BI69">
            <v>3.29E-3</v>
          </cell>
          <cell r="BJ69">
            <v>3.29E-3</v>
          </cell>
        </row>
        <row r="72">
          <cell r="C72" t="str">
            <v>B - Winter</v>
          </cell>
          <cell r="D72" t="str">
            <v>B - Winter</v>
          </cell>
          <cell r="E72" t="str">
            <v>B - Winter</v>
          </cell>
          <cell r="F72" t="str">
            <v>B - Winter</v>
          </cell>
          <cell r="G72" t="str">
            <v>A - Summer</v>
          </cell>
          <cell r="H72" t="str">
            <v>A - Summer</v>
          </cell>
          <cell r="I72" t="str">
            <v>A - Summer</v>
          </cell>
          <cell r="J72" t="str">
            <v>A - Summer</v>
          </cell>
          <cell r="K72" t="str">
            <v>A - Summer</v>
          </cell>
          <cell r="L72" t="str">
            <v>A - Summer</v>
          </cell>
          <cell r="M72" t="str">
            <v>B - Winter</v>
          </cell>
          <cell r="N72" t="str">
            <v>B - Winter</v>
          </cell>
          <cell r="O72" t="str">
            <v>B - Winter</v>
          </cell>
          <cell r="P72" t="str">
            <v>B - Winter</v>
          </cell>
          <cell r="Q72" t="str">
            <v>B - Winter</v>
          </cell>
          <cell r="R72" t="str">
            <v>B - Winter</v>
          </cell>
          <cell r="S72" t="str">
            <v>A - Summer</v>
          </cell>
          <cell r="T72" t="str">
            <v>A - Summer</v>
          </cell>
          <cell r="U72" t="str">
            <v>A - Summer</v>
          </cell>
          <cell r="V72" t="str">
            <v>A - Summer</v>
          </cell>
          <cell r="W72" t="str">
            <v>A - Summer</v>
          </cell>
          <cell r="X72" t="str">
            <v>A - Summer</v>
          </cell>
          <cell r="Y72" t="str">
            <v>B - Winter</v>
          </cell>
          <cell r="Z72" t="str">
            <v>B - Winter</v>
          </cell>
          <cell r="AA72" t="str">
            <v>B - Winter</v>
          </cell>
          <cell r="AB72" t="str">
            <v>B - Winter</v>
          </cell>
          <cell r="AC72" t="str">
            <v>B - Winter</v>
          </cell>
          <cell r="AD72" t="str">
            <v>B - Winter</v>
          </cell>
          <cell r="AE72" t="str">
            <v>A - Summer</v>
          </cell>
          <cell r="AF72" t="str">
            <v>A - Summer</v>
          </cell>
          <cell r="AG72" t="str">
            <v>A - Summer</v>
          </cell>
          <cell r="AH72" t="str">
            <v>A - Summer</v>
          </cell>
          <cell r="AI72" t="str">
            <v>A - Summer</v>
          </cell>
          <cell r="AJ72" t="str">
            <v>A - Summer</v>
          </cell>
          <cell r="AK72" t="str">
            <v>B - Winter</v>
          </cell>
          <cell r="AL72" t="str">
            <v>B - Winter</v>
          </cell>
          <cell r="AM72" t="str">
            <v>B - Winter</v>
          </cell>
          <cell r="AN72" t="str">
            <v>B - Winter</v>
          </cell>
          <cell r="AO72" t="str">
            <v>B - Winter</v>
          </cell>
          <cell r="AP72" t="str">
            <v>B - Winter</v>
          </cell>
          <cell r="AQ72" t="str">
            <v>A - Summer</v>
          </cell>
          <cell r="AR72" t="str">
            <v>A - Summer</v>
          </cell>
          <cell r="AS72" t="str">
            <v>A - Summer</v>
          </cell>
          <cell r="AT72" t="str">
            <v>A - Summer</v>
          </cell>
          <cell r="AU72" t="str">
            <v>A - Summer</v>
          </cell>
          <cell r="AV72" t="str">
            <v>A - Summer</v>
          </cell>
          <cell r="AW72" t="str">
            <v>B - Winter</v>
          </cell>
          <cell r="AX72" t="str">
            <v>B - Winter</v>
          </cell>
          <cell r="AY72" t="str">
            <v>B - Winter</v>
          </cell>
          <cell r="AZ72" t="str">
            <v>B - Winter</v>
          </cell>
          <cell r="BA72" t="str">
            <v>B - Winter</v>
          </cell>
          <cell r="BB72" t="str">
            <v>B - Winter</v>
          </cell>
          <cell r="BC72" t="str">
            <v>A - Summer</v>
          </cell>
          <cell r="BD72" t="str">
            <v>A - Summer</v>
          </cell>
          <cell r="BE72" t="str">
            <v>A - Summer</v>
          </cell>
          <cell r="BF72" t="str">
            <v>A - Summer</v>
          </cell>
          <cell r="BG72" t="str">
            <v>A - Summer</v>
          </cell>
          <cell r="BH72" t="str">
            <v>A - Summer</v>
          </cell>
          <cell r="BI72" t="str">
            <v>B - Winter</v>
          </cell>
          <cell r="BJ72" t="str">
            <v>B - Winter</v>
          </cell>
        </row>
        <row r="73">
          <cell r="C73">
            <v>31</v>
          </cell>
          <cell r="D73">
            <v>28</v>
          </cell>
          <cell r="E73">
            <v>31</v>
          </cell>
          <cell r="F73">
            <v>30</v>
          </cell>
          <cell r="G73">
            <v>31</v>
          </cell>
          <cell r="H73">
            <v>30</v>
          </cell>
          <cell r="I73">
            <v>31</v>
          </cell>
          <cell r="J73">
            <v>31</v>
          </cell>
          <cell r="K73">
            <v>30</v>
          </cell>
          <cell r="L73">
            <v>31</v>
          </cell>
          <cell r="M73">
            <v>30</v>
          </cell>
          <cell r="N73">
            <v>31</v>
          </cell>
          <cell r="O73">
            <v>31</v>
          </cell>
          <cell r="P73">
            <v>29</v>
          </cell>
          <cell r="Q73">
            <v>31</v>
          </cell>
          <cell r="R73">
            <v>30</v>
          </cell>
          <cell r="S73">
            <v>31</v>
          </cell>
          <cell r="T73">
            <v>30</v>
          </cell>
          <cell r="U73">
            <v>31</v>
          </cell>
          <cell r="V73">
            <v>31</v>
          </cell>
          <cell r="W73">
            <v>30</v>
          </cell>
          <cell r="X73">
            <v>31</v>
          </cell>
          <cell r="Y73">
            <v>30</v>
          </cell>
          <cell r="Z73">
            <v>31</v>
          </cell>
          <cell r="AA73">
            <v>31</v>
          </cell>
          <cell r="AB73">
            <v>28</v>
          </cell>
          <cell r="AC73">
            <v>31</v>
          </cell>
          <cell r="AD73">
            <v>30</v>
          </cell>
          <cell r="AE73">
            <v>31</v>
          </cell>
          <cell r="AF73">
            <v>30</v>
          </cell>
          <cell r="AG73">
            <v>31</v>
          </cell>
          <cell r="AH73">
            <v>31</v>
          </cell>
          <cell r="AI73">
            <v>30</v>
          </cell>
          <cell r="AJ73">
            <v>31</v>
          </cell>
          <cell r="AK73">
            <v>30</v>
          </cell>
          <cell r="AL73">
            <v>31</v>
          </cell>
          <cell r="AM73">
            <v>31</v>
          </cell>
          <cell r="AN73">
            <v>28</v>
          </cell>
          <cell r="AO73">
            <v>31</v>
          </cell>
          <cell r="AP73">
            <v>30</v>
          </cell>
          <cell r="AQ73">
            <v>31</v>
          </cell>
          <cell r="AR73">
            <v>30</v>
          </cell>
          <cell r="AS73">
            <v>31</v>
          </cell>
          <cell r="AT73">
            <v>31</v>
          </cell>
          <cell r="AU73">
            <v>30</v>
          </cell>
          <cell r="AV73">
            <v>31</v>
          </cell>
          <cell r="AW73">
            <v>30</v>
          </cell>
          <cell r="AX73">
            <v>31</v>
          </cell>
          <cell r="AY73">
            <v>31</v>
          </cell>
          <cell r="AZ73">
            <v>28</v>
          </cell>
          <cell r="BA73">
            <v>31</v>
          </cell>
          <cell r="BB73">
            <v>30</v>
          </cell>
          <cell r="BC73">
            <v>31</v>
          </cell>
          <cell r="BD73">
            <v>30</v>
          </cell>
          <cell r="BE73">
            <v>31</v>
          </cell>
          <cell r="BF73">
            <v>31</v>
          </cell>
          <cell r="BG73">
            <v>30</v>
          </cell>
          <cell r="BH73">
            <v>31</v>
          </cell>
          <cell r="BI73">
            <v>30</v>
          </cell>
          <cell r="BJ73">
            <v>31</v>
          </cell>
        </row>
        <row r="74">
          <cell r="C74">
            <v>0</v>
          </cell>
          <cell r="D74">
            <v>0</v>
          </cell>
          <cell r="E74">
            <v>0</v>
          </cell>
          <cell r="F74">
            <v>0</v>
          </cell>
          <cell r="G74">
            <v>126</v>
          </cell>
          <cell r="H74">
            <v>132</v>
          </cell>
          <cell r="I74">
            <v>120</v>
          </cell>
          <cell r="J74">
            <v>138</v>
          </cell>
          <cell r="K74">
            <v>126</v>
          </cell>
          <cell r="L74">
            <v>126</v>
          </cell>
          <cell r="M74">
            <v>0</v>
          </cell>
          <cell r="N74">
            <v>0</v>
          </cell>
          <cell r="O74">
            <v>0</v>
          </cell>
          <cell r="P74">
            <v>0</v>
          </cell>
          <cell r="Q74">
            <v>0</v>
          </cell>
          <cell r="R74">
            <v>0</v>
          </cell>
          <cell r="S74">
            <v>132</v>
          </cell>
          <cell r="T74">
            <v>126</v>
          </cell>
          <cell r="U74">
            <v>126</v>
          </cell>
          <cell r="V74">
            <v>138</v>
          </cell>
          <cell r="W74">
            <v>114</v>
          </cell>
          <cell r="X74">
            <v>138</v>
          </cell>
          <cell r="Y74">
            <v>0</v>
          </cell>
          <cell r="Z74">
            <v>0</v>
          </cell>
          <cell r="AA74">
            <v>0</v>
          </cell>
          <cell r="AB74">
            <v>0</v>
          </cell>
          <cell r="AC74">
            <v>0</v>
          </cell>
          <cell r="AD74">
            <v>0</v>
          </cell>
          <cell r="AE74">
            <v>132</v>
          </cell>
          <cell r="AF74">
            <v>120</v>
          </cell>
          <cell r="AG74">
            <v>132</v>
          </cell>
          <cell r="AH74">
            <v>132</v>
          </cell>
          <cell r="AI74">
            <v>120</v>
          </cell>
          <cell r="AJ74">
            <v>138</v>
          </cell>
          <cell r="AK74">
            <v>0</v>
          </cell>
          <cell r="AL74">
            <v>0</v>
          </cell>
          <cell r="AM74">
            <v>0</v>
          </cell>
          <cell r="AN74">
            <v>0</v>
          </cell>
          <cell r="AO74">
            <v>0</v>
          </cell>
          <cell r="AP74">
            <v>0</v>
          </cell>
          <cell r="AQ74">
            <v>126</v>
          </cell>
          <cell r="AR74">
            <v>126</v>
          </cell>
          <cell r="AS74">
            <v>132</v>
          </cell>
          <cell r="AT74">
            <v>126</v>
          </cell>
          <cell r="AU74">
            <v>126</v>
          </cell>
          <cell r="AV74">
            <v>138</v>
          </cell>
          <cell r="AW74">
            <v>0</v>
          </cell>
          <cell r="AX74">
            <v>0</v>
          </cell>
          <cell r="AY74">
            <v>0</v>
          </cell>
          <cell r="AZ74">
            <v>0</v>
          </cell>
          <cell r="BA74">
            <v>0</v>
          </cell>
          <cell r="BB74">
            <v>0</v>
          </cell>
          <cell r="BC74">
            <v>120</v>
          </cell>
          <cell r="BD74">
            <v>132</v>
          </cell>
          <cell r="BE74">
            <v>138</v>
          </cell>
          <cell r="BF74">
            <v>126</v>
          </cell>
          <cell r="BG74">
            <v>126</v>
          </cell>
          <cell r="BH74">
            <v>132</v>
          </cell>
          <cell r="BI74">
            <v>0</v>
          </cell>
          <cell r="BJ74">
            <v>0</v>
          </cell>
        </row>
        <row r="75">
          <cell r="C75">
            <v>273</v>
          </cell>
          <cell r="D75">
            <v>247</v>
          </cell>
          <cell r="E75">
            <v>299</v>
          </cell>
          <cell r="F75">
            <v>273</v>
          </cell>
          <cell r="G75">
            <v>147</v>
          </cell>
          <cell r="H75">
            <v>154</v>
          </cell>
          <cell r="I75">
            <v>140</v>
          </cell>
          <cell r="J75">
            <v>161</v>
          </cell>
          <cell r="K75">
            <v>147</v>
          </cell>
          <cell r="L75">
            <v>147</v>
          </cell>
          <cell r="M75">
            <v>260</v>
          </cell>
          <cell r="N75">
            <v>273</v>
          </cell>
          <cell r="O75">
            <v>273</v>
          </cell>
          <cell r="P75">
            <v>260</v>
          </cell>
          <cell r="Q75">
            <v>286</v>
          </cell>
          <cell r="R75">
            <v>273</v>
          </cell>
          <cell r="S75">
            <v>154</v>
          </cell>
          <cell r="T75">
            <v>147</v>
          </cell>
          <cell r="U75">
            <v>147</v>
          </cell>
          <cell r="V75">
            <v>161</v>
          </cell>
          <cell r="W75">
            <v>133</v>
          </cell>
          <cell r="X75">
            <v>161</v>
          </cell>
          <cell r="Y75">
            <v>260</v>
          </cell>
          <cell r="Z75">
            <v>260</v>
          </cell>
          <cell r="AA75">
            <v>286</v>
          </cell>
          <cell r="AB75">
            <v>247</v>
          </cell>
          <cell r="AC75">
            <v>273</v>
          </cell>
          <cell r="AD75">
            <v>286</v>
          </cell>
          <cell r="AE75">
            <v>154</v>
          </cell>
          <cell r="AF75">
            <v>140</v>
          </cell>
          <cell r="AG75">
            <v>154</v>
          </cell>
          <cell r="AH75">
            <v>154</v>
          </cell>
          <cell r="AI75">
            <v>140</v>
          </cell>
          <cell r="AJ75">
            <v>161</v>
          </cell>
          <cell r="AK75">
            <v>247</v>
          </cell>
          <cell r="AL75">
            <v>273</v>
          </cell>
          <cell r="AM75">
            <v>286</v>
          </cell>
          <cell r="AN75">
            <v>247</v>
          </cell>
          <cell r="AO75">
            <v>273</v>
          </cell>
          <cell r="AP75">
            <v>286</v>
          </cell>
          <cell r="AQ75">
            <v>147</v>
          </cell>
          <cell r="AR75">
            <v>147</v>
          </cell>
          <cell r="AS75">
            <v>154</v>
          </cell>
          <cell r="AT75">
            <v>147</v>
          </cell>
          <cell r="AU75">
            <v>147</v>
          </cell>
          <cell r="AV75">
            <v>161</v>
          </cell>
          <cell r="AW75">
            <v>234</v>
          </cell>
          <cell r="AX75">
            <v>286</v>
          </cell>
          <cell r="AY75">
            <v>273</v>
          </cell>
          <cell r="AZ75">
            <v>247</v>
          </cell>
          <cell r="BA75">
            <v>286</v>
          </cell>
          <cell r="BB75">
            <v>286</v>
          </cell>
          <cell r="BC75">
            <v>140</v>
          </cell>
          <cell r="BD75">
            <v>154</v>
          </cell>
          <cell r="BE75">
            <v>161</v>
          </cell>
          <cell r="BF75">
            <v>147</v>
          </cell>
          <cell r="BG75">
            <v>147</v>
          </cell>
          <cell r="BH75">
            <v>154</v>
          </cell>
          <cell r="BI75">
            <v>247</v>
          </cell>
          <cell r="BJ75">
            <v>286</v>
          </cell>
        </row>
        <row r="76">
          <cell r="C76">
            <v>347</v>
          </cell>
          <cell r="D76">
            <v>313</v>
          </cell>
          <cell r="E76">
            <v>321</v>
          </cell>
          <cell r="F76">
            <v>327</v>
          </cell>
          <cell r="G76">
            <v>347</v>
          </cell>
          <cell r="H76">
            <v>314</v>
          </cell>
          <cell r="I76">
            <v>360</v>
          </cell>
          <cell r="J76">
            <v>321</v>
          </cell>
          <cell r="K76">
            <v>327</v>
          </cell>
          <cell r="L76">
            <v>347</v>
          </cell>
          <cell r="M76">
            <v>340</v>
          </cell>
          <cell r="N76">
            <v>347</v>
          </cell>
          <cell r="O76">
            <v>347</v>
          </cell>
          <cell r="P76">
            <v>320</v>
          </cell>
          <cell r="Q76">
            <v>334</v>
          </cell>
          <cell r="R76">
            <v>327</v>
          </cell>
          <cell r="S76">
            <v>334</v>
          </cell>
          <cell r="T76">
            <v>327</v>
          </cell>
          <cell r="U76">
            <v>347</v>
          </cell>
          <cell r="V76">
            <v>321</v>
          </cell>
          <cell r="W76">
            <v>353</v>
          </cell>
          <cell r="X76">
            <v>321</v>
          </cell>
          <cell r="Y76">
            <v>340</v>
          </cell>
          <cell r="Z76">
            <v>360</v>
          </cell>
          <cell r="AA76">
            <v>334</v>
          </cell>
          <cell r="AB76">
            <v>313</v>
          </cell>
          <cell r="AC76">
            <v>347</v>
          </cell>
          <cell r="AD76">
            <v>314</v>
          </cell>
          <cell r="AE76">
            <v>334</v>
          </cell>
          <cell r="AF76">
            <v>340</v>
          </cell>
          <cell r="AG76">
            <v>334</v>
          </cell>
          <cell r="AH76">
            <v>334</v>
          </cell>
          <cell r="AI76">
            <v>340</v>
          </cell>
          <cell r="AJ76">
            <v>321</v>
          </cell>
          <cell r="AK76">
            <v>353</v>
          </cell>
          <cell r="AL76">
            <v>347</v>
          </cell>
          <cell r="AM76">
            <v>334</v>
          </cell>
          <cell r="AN76">
            <v>313</v>
          </cell>
          <cell r="AO76">
            <v>347</v>
          </cell>
          <cell r="AP76">
            <v>314</v>
          </cell>
          <cell r="AQ76">
            <v>347</v>
          </cell>
          <cell r="AR76">
            <v>327</v>
          </cell>
          <cell r="AS76">
            <v>334</v>
          </cell>
          <cell r="AT76">
            <v>347</v>
          </cell>
          <cell r="AU76">
            <v>327</v>
          </cell>
          <cell r="AV76">
            <v>321</v>
          </cell>
          <cell r="AW76">
            <v>366</v>
          </cell>
          <cell r="AX76">
            <v>334</v>
          </cell>
          <cell r="AY76">
            <v>347</v>
          </cell>
          <cell r="AZ76">
            <v>313</v>
          </cell>
          <cell r="BA76">
            <v>334</v>
          </cell>
          <cell r="BB76">
            <v>314</v>
          </cell>
          <cell r="BC76">
            <v>360</v>
          </cell>
          <cell r="BD76">
            <v>314</v>
          </cell>
          <cell r="BE76">
            <v>321</v>
          </cell>
          <cell r="BF76">
            <v>347</v>
          </cell>
          <cell r="BG76">
            <v>327</v>
          </cell>
          <cell r="BH76">
            <v>334</v>
          </cell>
          <cell r="BI76">
            <v>353</v>
          </cell>
          <cell r="BJ76">
            <v>334</v>
          </cell>
        </row>
        <row r="77">
          <cell r="C77">
            <v>124</v>
          </cell>
          <cell r="D77">
            <v>112</v>
          </cell>
          <cell r="E77">
            <v>123</v>
          </cell>
          <cell r="F77">
            <v>120</v>
          </cell>
          <cell r="G77">
            <v>124</v>
          </cell>
          <cell r="H77">
            <v>120</v>
          </cell>
          <cell r="I77">
            <v>124</v>
          </cell>
          <cell r="J77">
            <v>124</v>
          </cell>
          <cell r="K77">
            <v>120</v>
          </cell>
          <cell r="L77">
            <v>124</v>
          </cell>
          <cell r="M77">
            <v>121</v>
          </cell>
          <cell r="N77">
            <v>124</v>
          </cell>
          <cell r="O77">
            <v>124</v>
          </cell>
          <cell r="P77">
            <v>116</v>
          </cell>
          <cell r="Q77">
            <v>123</v>
          </cell>
          <cell r="R77">
            <v>120</v>
          </cell>
          <cell r="S77">
            <v>124</v>
          </cell>
          <cell r="T77">
            <v>120</v>
          </cell>
          <cell r="U77">
            <v>124</v>
          </cell>
          <cell r="V77">
            <v>124</v>
          </cell>
          <cell r="W77">
            <v>120</v>
          </cell>
          <cell r="X77">
            <v>124</v>
          </cell>
          <cell r="Y77">
            <v>121</v>
          </cell>
          <cell r="Z77">
            <v>124</v>
          </cell>
          <cell r="AA77">
            <v>124</v>
          </cell>
          <cell r="AB77">
            <v>112</v>
          </cell>
          <cell r="AC77">
            <v>123</v>
          </cell>
          <cell r="AD77">
            <v>120</v>
          </cell>
          <cell r="AE77">
            <v>124</v>
          </cell>
          <cell r="AF77">
            <v>120</v>
          </cell>
          <cell r="AG77">
            <v>124</v>
          </cell>
          <cell r="AH77">
            <v>124</v>
          </cell>
          <cell r="AI77">
            <v>120</v>
          </cell>
          <cell r="AJ77">
            <v>124</v>
          </cell>
          <cell r="AK77">
            <v>121</v>
          </cell>
          <cell r="AL77">
            <v>124</v>
          </cell>
          <cell r="AM77">
            <v>124</v>
          </cell>
          <cell r="AN77">
            <v>112</v>
          </cell>
          <cell r="AO77">
            <v>123</v>
          </cell>
          <cell r="AP77">
            <v>120</v>
          </cell>
          <cell r="AQ77">
            <v>124</v>
          </cell>
          <cell r="AR77">
            <v>120</v>
          </cell>
          <cell r="AS77">
            <v>124</v>
          </cell>
          <cell r="AT77">
            <v>124</v>
          </cell>
          <cell r="AU77">
            <v>120</v>
          </cell>
          <cell r="AV77">
            <v>124</v>
          </cell>
          <cell r="AW77">
            <v>121</v>
          </cell>
          <cell r="AX77">
            <v>124</v>
          </cell>
          <cell r="AY77">
            <v>124</v>
          </cell>
          <cell r="AZ77">
            <v>112</v>
          </cell>
          <cell r="BA77">
            <v>123</v>
          </cell>
          <cell r="BB77">
            <v>120</v>
          </cell>
          <cell r="BC77">
            <v>124</v>
          </cell>
          <cell r="BD77">
            <v>120</v>
          </cell>
          <cell r="BE77">
            <v>124</v>
          </cell>
          <cell r="BF77">
            <v>124</v>
          </cell>
          <cell r="BG77">
            <v>120</v>
          </cell>
          <cell r="BH77">
            <v>124</v>
          </cell>
          <cell r="BI77">
            <v>121</v>
          </cell>
          <cell r="BJ77">
            <v>124</v>
          </cell>
        </row>
        <row r="78">
          <cell r="C78">
            <v>744</v>
          </cell>
          <cell r="D78">
            <v>672</v>
          </cell>
          <cell r="E78">
            <v>743</v>
          </cell>
          <cell r="F78">
            <v>720</v>
          </cell>
          <cell r="G78">
            <v>744</v>
          </cell>
          <cell r="H78">
            <v>720</v>
          </cell>
          <cell r="I78">
            <v>744</v>
          </cell>
          <cell r="J78">
            <v>744</v>
          </cell>
          <cell r="K78">
            <v>720</v>
          </cell>
          <cell r="L78">
            <v>744</v>
          </cell>
          <cell r="M78">
            <v>721</v>
          </cell>
          <cell r="N78">
            <v>744</v>
          </cell>
          <cell r="O78">
            <v>744</v>
          </cell>
          <cell r="P78">
            <v>696</v>
          </cell>
          <cell r="Q78">
            <v>743</v>
          </cell>
          <cell r="R78">
            <v>720</v>
          </cell>
          <cell r="S78">
            <v>744</v>
          </cell>
          <cell r="T78">
            <v>720</v>
          </cell>
          <cell r="U78">
            <v>744</v>
          </cell>
          <cell r="V78">
            <v>744</v>
          </cell>
          <cell r="W78">
            <v>720</v>
          </cell>
          <cell r="X78">
            <v>744</v>
          </cell>
          <cell r="Y78">
            <v>721</v>
          </cell>
          <cell r="Z78">
            <v>744</v>
          </cell>
          <cell r="AA78">
            <v>744</v>
          </cell>
          <cell r="AB78">
            <v>672</v>
          </cell>
          <cell r="AC78">
            <v>743</v>
          </cell>
          <cell r="AD78">
            <v>720</v>
          </cell>
          <cell r="AE78">
            <v>744</v>
          </cell>
          <cell r="AF78">
            <v>720</v>
          </cell>
          <cell r="AG78">
            <v>744</v>
          </cell>
          <cell r="AH78">
            <v>744</v>
          </cell>
          <cell r="AI78">
            <v>720</v>
          </cell>
          <cell r="AJ78">
            <v>744</v>
          </cell>
          <cell r="AK78">
            <v>721</v>
          </cell>
          <cell r="AL78">
            <v>744</v>
          </cell>
          <cell r="AM78">
            <v>744</v>
          </cell>
          <cell r="AN78">
            <v>672</v>
          </cell>
          <cell r="AO78">
            <v>743</v>
          </cell>
          <cell r="AP78">
            <v>720</v>
          </cell>
          <cell r="AQ78">
            <v>744</v>
          </cell>
          <cell r="AR78">
            <v>720</v>
          </cell>
          <cell r="AS78">
            <v>744</v>
          </cell>
          <cell r="AT78">
            <v>744</v>
          </cell>
          <cell r="AU78">
            <v>720</v>
          </cell>
          <cell r="AV78">
            <v>744</v>
          </cell>
          <cell r="AW78">
            <v>721</v>
          </cell>
          <cell r="AX78">
            <v>744</v>
          </cell>
          <cell r="AY78">
            <v>744</v>
          </cell>
          <cell r="AZ78">
            <v>672</v>
          </cell>
          <cell r="BA78">
            <v>743</v>
          </cell>
          <cell r="BB78">
            <v>720</v>
          </cell>
          <cell r="BC78">
            <v>744</v>
          </cell>
          <cell r="BD78">
            <v>720</v>
          </cell>
          <cell r="BE78">
            <v>744</v>
          </cell>
          <cell r="BF78">
            <v>744</v>
          </cell>
          <cell r="BG78">
            <v>720</v>
          </cell>
          <cell r="BH78">
            <v>744</v>
          </cell>
          <cell r="BI78">
            <v>721</v>
          </cell>
          <cell r="BJ78">
            <v>744</v>
          </cell>
        </row>
        <row r="81">
          <cell r="C81">
            <v>0</v>
          </cell>
          <cell r="D81">
            <v>0</v>
          </cell>
          <cell r="E81">
            <v>0</v>
          </cell>
          <cell r="F81">
            <v>0</v>
          </cell>
          <cell r="G81">
            <v>1.0649999999999999</v>
          </cell>
          <cell r="H81">
            <v>1.0649999999999999</v>
          </cell>
          <cell r="I81">
            <v>1.0649999999999999</v>
          </cell>
          <cell r="J81">
            <v>1.0649999999999999</v>
          </cell>
          <cell r="K81">
            <v>1.0649999999999999</v>
          </cell>
          <cell r="L81">
            <v>1.0649999999999999</v>
          </cell>
          <cell r="M81">
            <v>0</v>
          </cell>
          <cell r="N81">
            <v>0</v>
          </cell>
          <cell r="O81">
            <v>0</v>
          </cell>
          <cell r="P81">
            <v>0</v>
          </cell>
          <cell r="Q81">
            <v>0</v>
          </cell>
          <cell r="R81">
            <v>0</v>
          </cell>
          <cell r="S81">
            <v>1.3055000000000001</v>
          </cell>
          <cell r="T81">
            <v>1.3055000000000001</v>
          </cell>
          <cell r="U81">
            <v>1.3055000000000001</v>
          </cell>
          <cell r="V81">
            <v>1.3055000000000001</v>
          </cell>
          <cell r="W81">
            <v>1.3055000000000001</v>
          </cell>
          <cell r="X81">
            <v>1.3055000000000001</v>
          </cell>
          <cell r="Y81">
            <v>0</v>
          </cell>
          <cell r="Z81">
            <v>0</v>
          </cell>
          <cell r="AA81">
            <v>0</v>
          </cell>
          <cell r="AB81">
            <v>0</v>
          </cell>
          <cell r="AC81">
            <v>0</v>
          </cell>
          <cell r="AD81">
            <v>0</v>
          </cell>
          <cell r="AE81">
            <v>1.304</v>
          </cell>
          <cell r="AF81">
            <v>1.304</v>
          </cell>
          <cell r="AG81">
            <v>1.304</v>
          </cell>
          <cell r="AH81">
            <v>1.304</v>
          </cell>
          <cell r="AI81">
            <v>1.304</v>
          </cell>
          <cell r="AJ81">
            <v>1.304</v>
          </cell>
          <cell r="AK81">
            <v>0</v>
          </cell>
          <cell r="AL81">
            <v>0</v>
          </cell>
          <cell r="AM81">
            <v>0</v>
          </cell>
          <cell r="AN81">
            <v>0</v>
          </cell>
          <cell r="AO81">
            <v>0</v>
          </cell>
          <cell r="AP81">
            <v>0</v>
          </cell>
          <cell r="AQ81">
            <v>1.1389</v>
          </cell>
          <cell r="AR81">
            <v>1.1389</v>
          </cell>
          <cell r="AS81">
            <v>1.1389</v>
          </cell>
          <cell r="AT81">
            <v>1.1389</v>
          </cell>
          <cell r="AU81">
            <v>1.1389</v>
          </cell>
          <cell r="AV81">
            <v>1.1389</v>
          </cell>
          <cell r="AW81">
            <v>0</v>
          </cell>
          <cell r="AX81">
            <v>0</v>
          </cell>
        </row>
        <row r="82">
          <cell r="C82">
            <v>1.032</v>
          </cell>
          <cell r="D82">
            <v>1.032</v>
          </cell>
          <cell r="E82">
            <v>1.032</v>
          </cell>
          <cell r="F82">
            <v>1.032</v>
          </cell>
          <cell r="G82">
            <v>1.022</v>
          </cell>
          <cell r="H82">
            <v>1.022</v>
          </cell>
          <cell r="I82">
            <v>1.022</v>
          </cell>
          <cell r="J82">
            <v>1.022</v>
          </cell>
          <cell r="K82">
            <v>1.022</v>
          </cell>
          <cell r="L82">
            <v>1.022</v>
          </cell>
          <cell r="M82">
            <v>1.032</v>
          </cell>
          <cell r="N82">
            <v>1.032</v>
          </cell>
          <cell r="O82">
            <v>1.1830000000000001</v>
          </cell>
          <cell r="P82">
            <v>1.1830000000000001</v>
          </cell>
          <cell r="Q82">
            <v>1.1830000000000001</v>
          </cell>
          <cell r="R82">
            <v>1.1830000000000001</v>
          </cell>
          <cell r="S82">
            <v>1.1752</v>
          </cell>
          <cell r="T82">
            <v>1.1752</v>
          </cell>
          <cell r="U82">
            <v>1.1752</v>
          </cell>
          <cell r="V82">
            <v>1.1752</v>
          </cell>
          <cell r="W82">
            <v>1.1752</v>
          </cell>
          <cell r="X82">
            <v>1.1752</v>
          </cell>
          <cell r="Y82">
            <v>1.1830000000000001</v>
          </cell>
          <cell r="Z82">
            <v>1.1830000000000001</v>
          </cell>
          <cell r="AA82">
            <v>1.1201000000000001</v>
          </cell>
          <cell r="AB82">
            <v>1.1201000000000001</v>
          </cell>
          <cell r="AC82">
            <v>1.1201000000000001</v>
          </cell>
          <cell r="AD82">
            <v>1.1201000000000001</v>
          </cell>
          <cell r="AE82">
            <v>1.2703</v>
          </cell>
          <cell r="AF82">
            <v>1.2703</v>
          </cell>
          <cell r="AG82">
            <v>1.2703</v>
          </cell>
          <cell r="AH82">
            <v>1.2703</v>
          </cell>
          <cell r="AI82">
            <v>1.2703</v>
          </cell>
          <cell r="AJ82">
            <v>1.2703</v>
          </cell>
          <cell r="AK82">
            <v>1.1201000000000001</v>
          </cell>
          <cell r="AL82">
            <v>1.1201000000000001</v>
          </cell>
          <cell r="AM82">
            <v>1.1114999999999999</v>
          </cell>
          <cell r="AN82">
            <v>1.1114999999999999</v>
          </cell>
          <cell r="AO82">
            <v>1.1114999999999999</v>
          </cell>
          <cell r="AP82">
            <v>1.1114999999999999</v>
          </cell>
          <cell r="AQ82">
            <v>1.2249000000000001</v>
          </cell>
          <cell r="AR82">
            <v>1.2249000000000001</v>
          </cell>
          <cell r="AS82">
            <v>1.2249000000000001</v>
          </cell>
          <cell r="AT82">
            <v>1.2249000000000001</v>
          </cell>
          <cell r="AU82">
            <v>1.2249000000000001</v>
          </cell>
          <cell r="AV82">
            <v>1.2249000000000001</v>
          </cell>
          <cell r="AW82">
            <v>1.1114999999999999</v>
          </cell>
          <cell r="AX82">
            <v>1.1114999999999999</v>
          </cell>
        </row>
        <row r="83">
          <cell r="C83">
            <v>0.99269164265129683</v>
          </cell>
          <cell r="D83">
            <v>0.99263897763578279</v>
          </cell>
          <cell r="E83">
            <v>0.98935202492211838</v>
          </cell>
          <cell r="F83">
            <v>0.99163302752293581</v>
          </cell>
          <cell r="G83">
            <v>0.98637463976945239</v>
          </cell>
          <cell r="H83">
            <v>0.98252229299363059</v>
          </cell>
          <cell r="I83">
            <v>0.98837777777777769</v>
          </cell>
          <cell r="J83">
            <v>0.98188161993769463</v>
          </cell>
          <cell r="K83">
            <v>0.98488073394495412</v>
          </cell>
          <cell r="L83">
            <v>0.98637463976945239</v>
          </cell>
          <cell r="M83">
            <v>0.99332352941176472</v>
          </cell>
          <cell r="N83">
            <v>0.99269164265129683</v>
          </cell>
          <cell r="O83">
            <v>0.96047896253602305</v>
          </cell>
          <cell r="P83">
            <v>0.9572712499999998</v>
          </cell>
          <cell r="Q83">
            <v>0.95094281437125738</v>
          </cell>
          <cell r="R83">
            <v>0.95448623853211001</v>
          </cell>
          <cell r="S83">
            <v>0.93161556886227537</v>
          </cell>
          <cell r="T83">
            <v>0.93512110091743106</v>
          </cell>
          <cell r="U83">
            <v>0.94299423631123902</v>
          </cell>
          <cell r="V83">
            <v>0.91931526479750769</v>
          </cell>
          <cell r="W83">
            <v>0.95723342776203979</v>
          </cell>
          <cell r="X83">
            <v>0.91931526479750769</v>
          </cell>
          <cell r="Y83">
            <v>0.96408323529411744</v>
          </cell>
          <cell r="Z83">
            <v>0.96851444444444434</v>
          </cell>
          <cell r="AA83">
            <v>1.0070892215568863</v>
          </cell>
          <cell r="AB83">
            <v>1.0111773162939297</v>
          </cell>
          <cell r="AC83">
            <v>1.0104697406340057</v>
          </cell>
          <cell r="AD83">
            <v>1.0037687898089172</v>
          </cell>
          <cell r="AE83">
            <v>0.90469520958083816</v>
          </cell>
          <cell r="AF83">
            <v>0.92349999999999999</v>
          </cell>
          <cell r="AG83">
            <v>0.90469520958083816</v>
          </cell>
          <cell r="AH83">
            <v>0.90469520958083816</v>
          </cell>
          <cell r="AI83">
            <v>0.92349999999999999</v>
          </cell>
          <cell r="AJ83">
            <v>0.889258878504673</v>
          </cell>
          <cell r="AK83">
            <v>1.0174600566572236</v>
          </cell>
          <cell r="AL83">
            <v>1.0113230547550431</v>
          </cell>
          <cell r="AM83">
            <v>0.98304491017964091</v>
          </cell>
          <cell r="AN83">
            <v>0.98769169329073481</v>
          </cell>
          <cell r="AO83">
            <v>0.98724783861671461</v>
          </cell>
          <cell r="AP83">
            <v>0.97927070063694277</v>
          </cell>
          <cell r="AQ83">
            <v>0.97007002881844384</v>
          </cell>
          <cell r="AR83">
            <v>0.96427614678899087</v>
          </cell>
          <cell r="AS83">
            <v>0.96169640718562865</v>
          </cell>
          <cell r="AT83">
            <v>0.97007002881844384</v>
          </cell>
          <cell r="AU83">
            <v>0.96427614678899087</v>
          </cell>
          <cell r="AV83">
            <v>0.95264454828660405</v>
          </cell>
          <cell r="AW83">
            <v>0.99863524590163932</v>
          </cell>
          <cell r="AX83">
            <v>0.98304491017964091</v>
          </cell>
        </row>
        <row r="84">
          <cell r="C84">
            <v>0.95</v>
          </cell>
          <cell r="D84">
            <v>0.95</v>
          </cell>
          <cell r="E84">
            <v>0.95</v>
          </cell>
          <cell r="F84">
            <v>0.95</v>
          </cell>
          <cell r="G84">
            <v>0.94599999999999995</v>
          </cell>
          <cell r="H84">
            <v>0.94599999999999995</v>
          </cell>
          <cell r="I84">
            <v>0.94599999999999995</v>
          </cell>
          <cell r="J84">
            <v>0.94599999999999995</v>
          </cell>
          <cell r="K84">
            <v>0.94599999999999995</v>
          </cell>
          <cell r="L84">
            <v>0.94599999999999995</v>
          </cell>
          <cell r="M84">
            <v>0.95</v>
          </cell>
          <cell r="N84">
            <v>0.95</v>
          </cell>
          <cell r="O84">
            <v>0.7077</v>
          </cell>
          <cell r="P84">
            <v>0.7077</v>
          </cell>
          <cell r="Q84">
            <v>0.7077</v>
          </cell>
          <cell r="R84">
            <v>0.7077</v>
          </cell>
          <cell r="S84">
            <v>0.64139999999999997</v>
          </cell>
          <cell r="T84">
            <v>0.64139999999999997</v>
          </cell>
          <cell r="U84">
            <v>0.64139999999999997</v>
          </cell>
          <cell r="V84">
            <v>0.64139999999999997</v>
          </cell>
          <cell r="W84">
            <v>0.64139999999999997</v>
          </cell>
          <cell r="X84">
            <v>0.64139999999999997</v>
          </cell>
          <cell r="Y84">
            <v>0.7077</v>
          </cell>
          <cell r="Z84">
            <v>0.7077</v>
          </cell>
          <cell r="AA84">
            <v>0.70389999999999997</v>
          </cell>
          <cell r="AB84">
            <v>0.70389999999999997</v>
          </cell>
          <cell r="AC84">
            <v>0.70389999999999997</v>
          </cell>
          <cell r="AD84">
            <v>0.70389999999999997</v>
          </cell>
          <cell r="AE84">
            <v>0.59740000000000004</v>
          </cell>
          <cell r="AF84">
            <v>0.59740000000000004</v>
          </cell>
          <cell r="AG84">
            <v>0.59740000000000004</v>
          </cell>
          <cell r="AH84">
            <v>0.59740000000000004</v>
          </cell>
          <cell r="AI84">
            <v>0.59740000000000004</v>
          </cell>
          <cell r="AJ84">
            <v>0.59740000000000004</v>
          </cell>
          <cell r="AK84">
            <v>0.70389999999999997</v>
          </cell>
          <cell r="AL84">
            <v>0.70389999999999997</v>
          </cell>
          <cell r="AM84">
            <v>0.78849999999999998</v>
          </cell>
          <cell r="AN84">
            <v>0.78849999999999998</v>
          </cell>
          <cell r="AO84">
            <v>0.78849999999999998</v>
          </cell>
          <cell r="AP84">
            <v>0.78849999999999998</v>
          </cell>
          <cell r="AQ84">
            <v>0.67600000000000005</v>
          </cell>
          <cell r="AR84">
            <v>0.67600000000000005</v>
          </cell>
          <cell r="AS84">
            <v>0.67600000000000005</v>
          </cell>
          <cell r="AT84">
            <v>0.67600000000000005</v>
          </cell>
          <cell r="AU84">
            <v>0.67600000000000005</v>
          </cell>
          <cell r="AV84">
            <v>0.67600000000000005</v>
          </cell>
          <cell r="AW84">
            <v>0.78849999999999998</v>
          </cell>
          <cell r="AX84">
            <v>0.78849999999999998</v>
          </cell>
        </row>
        <row r="85">
          <cell r="C85">
            <v>1</v>
          </cell>
          <cell r="D85">
            <v>1</v>
          </cell>
          <cell r="E85">
            <v>1</v>
          </cell>
          <cell r="F85">
            <v>1</v>
          </cell>
          <cell r="G85">
            <v>0.99999999999999989</v>
          </cell>
          <cell r="H85">
            <v>1</v>
          </cell>
          <cell r="I85">
            <v>0.99999999999999989</v>
          </cell>
          <cell r="J85">
            <v>0.99999999999999989</v>
          </cell>
          <cell r="K85">
            <v>1</v>
          </cell>
          <cell r="L85">
            <v>0.99999999999999989</v>
          </cell>
          <cell r="M85">
            <v>1</v>
          </cell>
          <cell r="N85">
            <v>1</v>
          </cell>
          <cell r="O85">
            <v>1.0000000000000002</v>
          </cell>
          <cell r="P85">
            <v>1</v>
          </cell>
          <cell r="Q85">
            <v>1</v>
          </cell>
          <cell r="R85">
            <v>1</v>
          </cell>
          <cell r="S85">
            <v>1</v>
          </cell>
          <cell r="T85">
            <v>0.99999999999999989</v>
          </cell>
          <cell r="U85">
            <v>1</v>
          </cell>
          <cell r="V85">
            <v>1</v>
          </cell>
          <cell r="W85">
            <v>1</v>
          </cell>
          <cell r="X85">
            <v>1</v>
          </cell>
          <cell r="Y85">
            <v>1</v>
          </cell>
          <cell r="Z85">
            <v>1.0000000000000002</v>
          </cell>
          <cell r="AA85">
            <v>1</v>
          </cell>
          <cell r="AB85">
            <v>1</v>
          </cell>
          <cell r="AC85">
            <v>1</v>
          </cell>
          <cell r="AD85">
            <v>1</v>
          </cell>
          <cell r="AE85">
            <v>0.99999999999999989</v>
          </cell>
          <cell r="AF85">
            <v>1</v>
          </cell>
          <cell r="AG85">
            <v>0.99999999999999989</v>
          </cell>
          <cell r="AH85">
            <v>0.99999999999999989</v>
          </cell>
          <cell r="AI85">
            <v>1</v>
          </cell>
          <cell r="AJ85">
            <v>1</v>
          </cell>
          <cell r="AK85">
            <v>1</v>
          </cell>
          <cell r="AL85">
            <v>1</v>
          </cell>
          <cell r="AM85">
            <v>1</v>
          </cell>
          <cell r="AN85">
            <v>1</v>
          </cell>
          <cell r="AO85">
            <v>1</v>
          </cell>
          <cell r="AP85">
            <v>1</v>
          </cell>
          <cell r="AQ85">
            <v>1</v>
          </cell>
          <cell r="AR85">
            <v>1</v>
          </cell>
          <cell r="AS85">
            <v>1</v>
          </cell>
          <cell r="AT85">
            <v>1</v>
          </cell>
          <cell r="AU85">
            <v>1</v>
          </cell>
          <cell r="AV85">
            <v>1</v>
          </cell>
          <cell r="AW85">
            <v>1</v>
          </cell>
          <cell r="AX85">
            <v>1</v>
          </cell>
        </row>
        <row r="88">
          <cell r="C88">
            <v>0</v>
          </cell>
          <cell r="D88">
            <v>0</v>
          </cell>
          <cell r="E88">
            <v>0</v>
          </cell>
          <cell r="F88">
            <v>0</v>
          </cell>
          <cell r="G88">
            <v>1.2</v>
          </cell>
          <cell r="H88">
            <v>1.2</v>
          </cell>
          <cell r="I88">
            <v>1.2</v>
          </cell>
          <cell r="J88">
            <v>1.2</v>
          </cell>
          <cell r="K88">
            <v>1.2</v>
          </cell>
          <cell r="L88">
            <v>1.2</v>
          </cell>
          <cell r="M88">
            <v>0</v>
          </cell>
          <cell r="N88">
            <v>0</v>
          </cell>
          <cell r="O88">
            <v>0</v>
          </cell>
          <cell r="P88">
            <v>0</v>
          </cell>
          <cell r="Q88">
            <v>0</v>
          </cell>
          <cell r="R88">
            <v>0</v>
          </cell>
          <cell r="S88">
            <v>1.2</v>
          </cell>
          <cell r="T88">
            <v>1.2</v>
          </cell>
          <cell r="U88">
            <v>1.2</v>
          </cell>
          <cell r="V88">
            <v>1.2</v>
          </cell>
          <cell r="W88">
            <v>1.2</v>
          </cell>
          <cell r="X88">
            <v>1.2</v>
          </cell>
          <cell r="Y88">
            <v>0</v>
          </cell>
          <cell r="Z88">
            <v>0</v>
          </cell>
          <cell r="AA88">
            <v>0</v>
          </cell>
          <cell r="AB88">
            <v>0</v>
          </cell>
          <cell r="AC88">
            <v>0</v>
          </cell>
          <cell r="AD88">
            <v>0</v>
          </cell>
          <cell r="AE88">
            <v>1.2</v>
          </cell>
          <cell r="AF88">
            <v>1.2</v>
          </cell>
          <cell r="AG88">
            <v>1.2</v>
          </cell>
          <cell r="AH88">
            <v>1.2</v>
          </cell>
          <cell r="AI88">
            <v>1.2</v>
          </cell>
          <cell r="AJ88">
            <v>1.2</v>
          </cell>
          <cell r="AK88">
            <v>0</v>
          </cell>
          <cell r="AL88">
            <v>0</v>
          </cell>
          <cell r="AM88">
            <v>0</v>
          </cell>
          <cell r="AN88">
            <v>0</v>
          </cell>
          <cell r="AO88">
            <v>0</v>
          </cell>
          <cell r="AP88">
            <v>0</v>
          </cell>
          <cell r="AQ88">
            <v>1.2</v>
          </cell>
          <cell r="AR88">
            <v>1.2</v>
          </cell>
          <cell r="AS88">
            <v>1.2</v>
          </cell>
          <cell r="AT88">
            <v>1.2</v>
          </cell>
          <cell r="AU88">
            <v>1.2</v>
          </cell>
          <cell r="AV88">
            <v>1.2</v>
          </cell>
          <cell r="AW88">
            <v>0</v>
          </cell>
          <cell r="AX88">
            <v>0</v>
          </cell>
        </row>
        <row r="89">
          <cell r="C89">
            <v>1.2</v>
          </cell>
          <cell r="D89">
            <v>1.2</v>
          </cell>
          <cell r="E89">
            <v>1.2</v>
          </cell>
          <cell r="F89">
            <v>1.2</v>
          </cell>
          <cell r="G89">
            <v>1.2</v>
          </cell>
          <cell r="H89">
            <v>1.2</v>
          </cell>
          <cell r="I89">
            <v>1.2</v>
          </cell>
          <cell r="J89">
            <v>1.2</v>
          </cell>
          <cell r="K89">
            <v>1.2</v>
          </cell>
          <cell r="L89">
            <v>1.2</v>
          </cell>
          <cell r="M89">
            <v>1.2</v>
          </cell>
          <cell r="N89">
            <v>1.2</v>
          </cell>
          <cell r="O89">
            <v>1.2</v>
          </cell>
          <cell r="P89">
            <v>1.2</v>
          </cell>
          <cell r="Q89">
            <v>1.2</v>
          </cell>
          <cell r="R89">
            <v>1.2</v>
          </cell>
          <cell r="S89">
            <v>1.2</v>
          </cell>
          <cell r="T89">
            <v>1.2</v>
          </cell>
          <cell r="U89">
            <v>1.2</v>
          </cell>
          <cell r="V89">
            <v>1.2</v>
          </cell>
          <cell r="W89">
            <v>1.2</v>
          </cell>
          <cell r="X89">
            <v>1.2</v>
          </cell>
          <cell r="Y89">
            <v>1.2</v>
          </cell>
          <cell r="Z89">
            <v>1.2</v>
          </cell>
          <cell r="AA89">
            <v>1.2</v>
          </cell>
          <cell r="AB89">
            <v>1.2</v>
          </cell>
          <cell r="AC89">
            <v>1.2</v>
          </cell>
          <cell r="AD89">
            <v>1.2</v>
          </cell>
          <cell r="AE89">
            <v>1.2</v>
          </cell>
          <cell r="AF89">
            <v>1.2</v>
          </cell>
          <cell r="AG89">
            <v>1.2</v>
          </cell>
          <cell r="AH89">
            <v>1.2</v>
          </cell>
          <cell r="AI89">
            <v>1.2</v>
          </cell>
          <cell r="AJ89">
            <v>1.2</v>
          </cell>
          <cell r="AK89">
            <v>1.2</v>
          </cell>
          <cell r="AL89">
            <v>1.2</v>
          </cell>
          <cell r="AM89">
            <v>1.2</v>
          </cell>
          <cell r="AN89">
            <v>1.2</v>
          </cell>
          <cell r="AO89">
            <v>1.2</v>
          </cell>
          <cell r="AP89">
            <v>1.2</v>
          </cell>
          <cell r="AQ89">
            <v>1.2</v>
          </cell>
          <cell r="AR89">
            <v>1.2</v>
          </cell>
          <cell r="AS89">
            <v>1.2</v>
          </cell>
          <cell r="AT89">
            <v>1.2</v>
          </cell>
          <cell r="AU89">
            <v>1.2</v>
          </cell>
          <cell r="AV89">
            <v>1.2</v>
          </cell>
          <cell r="AW89">
            <v>1.2</v>
          </cell>
          <cell r="AX89">
            <v>1.2</v>
          </cell>
        </row>
        <row r="90">
          <cell r="C90">
            <v>0.88407643312101913</v>
          </cell>
          <cell r="D90">
            <v>0.88376470588235301</v>
          </cell>
          <cell r="E90">
            <v>0.86531531531531525</v>
          </cell>
          <cell r="F90">
            <v>0.87785234899328868</v>
          </cell>
          <cell r="G90">
            <v>0.88407643312101913</v>
          </cell>
          <cell r="H90">
            <v>0.86820276497695859</v>
          </cell>
          <cell r="I90">
            <v>0.8925619834710744</v>
          </cell>
          <cell r="J90">
            <v>0.86561797752808989</v>
          </cell>
          <cell r="K90">
            <v>0.87785234899328868</v>
          </cell>
          <cell r="L90">
            <v>0.88407643312101913</v>
          </cell>
          <cell r="M90">
            <v>0.88720173535791758</v>
          </cell>
          <cell r="N90">
            <v>0.88407643312101913</v>
          </cell>
          <cell r="O90">
            <v>0.88407643312101913</v>
          </cell>
          <cell r="P90">
            <v>0.88073394495412849</v>
          </cell>
          <cell r="Q90">
            <v>0.87483588621444208</v>
          </cell>
          <cell r="R90">
            <v>0.87785234899328868</v>
          </cell>
          <cell r="S90">
            <v>0.87510917030567692</v>
          </cell>
          <cell r="T90">
            <v>0.87785234899328868</v>
          </cell>
          <cell r="U90">
            <v>0.88407643312101913</v>
          </cell>
          <cell r="V90">
            <v>0.86561797752808989</v>
          </cell>
          <cell r="W90">
            <v>0.89556025369978864</v>
          </cell>
          <cell r="X90">
            <v>0.86561797752808989</v>
          </cell>
          <cell r="Y90">
            <v>0.88720173535791758</v>
          </cell>
          <cell r="Z90">
            <v>0.8925619834710744</v>
          </cell>
          <cell r="AA90">
            <v>0.87510917030567692</v>
          </cell>
          <cell r="AB90">
            <v>0.88376470588235301</v>
          </cell>
          <cell r="AC90">
            <v>0.8838297872340426</v>
          </cell>
          <cell r="AD90">
            <v>0.86820276497695859</v>
          </cell>
          <cell r="AE90">
            <v>0.87510917030567692</v>
          </cell>
          <cell r="AF90">
            <v>0.88695652173913042</v>
          </cell>
          <cell r="AG90">
            <v>0.87510917030567692</v>
          </cell>
          <cell r="AH90">
            <v>0.87510917030567692</v>
          </cell>
          <cell r="AI90">
            <v>0.88695652173913042</v>
          </cell>
          <cell r="AJ90">
            <v>0.86561797752808989</v>
          </cell>
          <cell r="AK90">
            <v>0.89578059071729965</v>
          </cell>
          <cell r="AL90">
            <v>0.88407643312101913</v>
          </cell>
          <cell r="AM90">
            <v>0.87510917030567692</v>
          </cell>
          <cell r="AN90">
            <v>0.88376470588235301</v>
          </cell>
          <cell r="AO90">
            <v>0.8838297872340426</v>
          </cell>
          <cell r="AP90">
            <v>0.86820276497695859</v>
          </cell>
          <cell r="AQ90">
            <v>0.88407643312101913</v>
          </cell>
          <cell r="AR90">
            <v>0.87785234899328868</v>
          </cell>
          <cell r="AS90">
            <v>0.87510917030567692</v>
          </cell>
          <cell r="AT90">
            <v>0.88407643312101913</v>
          </cell>
          <cell r="AU90">
            <v>0.87785234899328868</v>
          </cell>
          <cell r="AV90">
            <v>0.86561797752808989</v>
          </cell>
          <cell r="AW90">
            <v>0.90390143737166317</v>
          </cell>
          <cell r="AX90">
            <v>0.87510917030567692</v>
          </cell>
        </row>
        <row r="91">
          <cell r="C91">
            <v>0.88407643312101913</v>
          </cell>
          <cell r="D91">
            <v>0.88376470588235301</v>
          </cell>
          <cell r="E91">
            <v>0.86531531531531525</v>
          </cell>
          <cell r="F91">
            <v>0.87785234899328868</v>
          </cell>
          <cell r="G91">
            <v>0.88407643312101913</v>
          </cell>
          <cell r="H91">
            <v>0.86820276497695859</v>
          </cell>
          <cell r="I91">
            <v>0.8925619834710744</v>
          </cell>
          <cell r="J91">
            <v>0.86561797752808989</v>
          </cell>
          <cell r="K91">
            <v>0.87785234899328868</v>
          </cell>
          <cell r="L91">
            <v>0.88407643312101913</v>
          </cell>
          <cell r="M91">
            <v>0.88720173535791758</v>
          </cell>
          <cell r="N91">
            <v>0.88407643312101913</v>
          </cell>
          <cell r="O91">
            <v>0.88407643312101913</v>
          </cell>
          <cell r="P91">
            <v>0.88073394495412849</v>
          </cell>
          <cell r="Q91">
            <v>0.87483588621444208</v>
          </cell>
          <cell r="R91">
            <v>0.87785234899328868</v>
          </cell>
          <cell r="S91">
            <v>0.87510917030567692</v>
          </cell>
          <cell r="T91">
            <v>0.87785234899328868</v>
          </cell>
          <cell r="U91">
            <v>0.88407643312101913</v>
          </cell>
          <cell r="V91">
            <v>0.86561797752808989</v>
          </cell>
          <cell r="W91">
            <v>0.89556025369978864</v>
          </cell>
          <cell r="X91">
            <v>0.86561797752808989</v>
          </cell>
          <cell r="Y91">
            <v>0.88720173535791758</v>
          </cell>
          <cell r="Z91">
            <v>0.8925619834710744</v>
          </cell>
          <cell r="AA91">
            <v>0.87510917030567692</v>
          </cell>
          <cell r="AB91">
            <v>0.88376470588235301</v>
          </cell>
          <cell r="AC91">
            <v>0.8838297872340426</v>
          </cell>
          <cell r="AD91">
            <v>0.86820276497695859</v>
          </cell>
          <cell r="AE91">
            <v>0.87510917030567692</v>
          </cell>
          <cell r="AF91">
            <v>0.88695652173913042</v>
          </cell>
          <cell r="AG91">
            <v>0.87510917030567692</v>
          </cell>
          <cell r="AH91">
            <v>0.87510917030567692</v>
          </cell>
          <cell r="AI91">
            <v>0.88695652173913042</v>
          </cell>
          <cell r="AJ91">
            <v>0.86561797752808989</v>
          </cell>
          <cell r="AK91">
            <v>0.89578059071729965</v>
          </cell>
          <cell r="AL91">
            <v>0.88407643312101913</v>
          </cell>
          <cell r="AM91">
            <v>0.87510917030567692</v>
          </cell>
          <cell r="AN91">
            <v>0.88376470588235301</v>
          </cell>
          <cell r="AO91">
            <v>0.8838297872340426</v>
          </cell>
          <cell r="AP91">
            <v>0.86820276497695859</v>
          </cell>
          <cell r="AQ91">
            <v>0.88407643312101913</v>
          </cell>
          <cell r="AR91">
            <v>0.87785234899328868</v>
          </cell>
          <cell r="AS91">
            <v>0.87510917030567692</v>
          </cell>
          <cell r="AT91">
            <v>0.88407643312101913</v>
          </cell>
          <cell r="AU91">
            <v>0.87785234899328868</v>
          </cell>
          <cell r="AV91">
            <v>0.86561797752808989</v>
          </cell>
          <cell r="AW91">
            <v>0.90390143737166317</v>
          </cell>
          <cell r="AX91">
            <v>0.87510917030567692</v>
          </cell>
        </row>
        <row r="92">
          <cell r="C92">
            <v>0.99999999999999989</v>
          </cell>
          <cell r="D92">
            <v>1.0000000000000002</v>
          </cell>
          <cell r="E92">
            <v>1</v>
          </cell>
          <cell r="F92">
            <v>1</v>
          </cell>
          <cell r="G92">
            <v>1</v>
          </cell>
          <cell r="H92">
            <v>1</v>
          </cell>
          <cell r="I92">
            <v>1</v>
          </cell>
          <cell r="J92">
            <v>1</v>
          </cell>
          <cell r="K92">
            <v>1</v>
          </cell>
          <cell r="L92">
            <v>1</v>
          </cell>
          <cell r="M92">
            <v>1</v>
          </cell>
          <cell r="N92">
            <v>0.99999999999999989</v>
          </cell>
          <cell r="O92">
            <v>0.99999999999999989</v>
          </cell>
          <cell r="P92">
            <v>1</v>
          </cell>
          <cell r="Q92">
            <v>1.0000000000000002</v>
          </cell>
          <cell r="R92">
            <v>1</v>
          </cell>
          <cell r="S92">
            <v>1</v>
          </cell>
          <cell r="T92">
            <v>1</v>
          </cell>
          <cell r="U92">
            <v>1</v>
          </cell>
          <cell r="V92">
            <v>1</v>
          </cell>
          <cell r="W92">
            <v>1</v>
          </cell>
          <cell r="X92">
            <v>1</v>
          </cell>
          <cell r="Y92">
            <v>1</v>
          </cell>
          <cell r="Z92">
            <v>1</v>
          </cell>
          <cell r="AA92">
            <v>1</v>
          </cell>
          <cell r="AB92">
            <v>1.0000000000000002</v>
          </cell>
          <cell r="AC92">
            <v>1</v>
          </cell>
          <cell r="AD92">
            <v>1</v>
          </cell>
          <cell r="AE92">
            <v>1</v>
          </cell>
          <cell r="AF92">
            <v>0.99999999999999989</v>
          </cell>
          <cell r="AG92">
            <v>1</v>
          </cell>
          <cell r="AH92">
            <v>1</v>
          </cell>
          <cell r="AI92">
            <v>0.99999999999999989</v>
          </cell>
          <cell r="AJ92">
            <v>1</v>
          </cell>
          <cell r="AK92">
            <v>1</v>
          </cell>
          <cell r="AL92">
            <v>0.99999999999999989</v>
          </cell>
          <cell r="AM92">
            <v>1</v>
          </cell>
          <cell r="AN92">
            <v>1.0000000000000002</v>
          </cell>
          <cell r="AO92">
            <v>1</v>
          </cell>
          <cell r="AP92">
            <v>1</v>
          </cell>
          <cell r="AQ92">
            <v>1</v>
          </cell>
          <cell r="AR92">
            <v>1</v>
          </cell>
          <cell r="AS92">
            <v>1</v>
          </cell>
          <cell r="AT92">
            <v>1</v>
          </cell>
          <cell r="AU92">
            <v>1</v>
          </cell>
          <cell r="AV92">
            <v>1</v>
          </cell>
          <cell r="AW92">
            <v>1</v>
          </cell>
          <cell r="AX92">
            <v>1</v>
          </cell>
        </row>
        <row r="95">
          <cell r="C95">
            <v>0</v>
          </cell>
          <cell r="D95">
            <v>0</v>
          </cell>
          <cell r="E95">
            <v>0</v>
          </cell>
          <cell r="F95">
            <v>0</v>
          </cell>
          <cell r="G95">
            <v>1.2564</v>
          </cell>
          <cell r="H95">
            <v>1.2564</v>
          </cell>
          <cell r="I95">
            <v>1.2564</v>
          </cell>
          <cell r="J95">
            <v>1.2564</v>
          </cell>
          <cell r="K95">
            <v>1.2564</v>
          </cell>
          <cell r="L95">
            <v>1.2564</v>
          </cell>
          <cell r="M95">
            <v>0</v>
          </cell>
          <cell r="N95">
            <v>0</v>
          </cell>
          <cell r="O95">
            <v>0</v>
          </cell>
          <cell r="P95">
            <v>0</v>
          </cell>
          <cell r="Q95">
            <v>0</v>
          </cell>
          <cell r="R95">
            <v>0</v>
          </cell>
          <cell r="S95">
            <v>1.2564</v>
          </cell>
          <cell r="T95">
            <v>1.2564</v>
          </cell>
          <cell r="U95">
            <v>1.2564</v>
          </cell>
          <cell r="V95">
            <v>1.2564</v>
          </cell>
          <cell r="W95">
            <v>1.2564</v>
          </cell>
          <cell r="X95">
            <v>1.2564</v>
          </cell>
          <cell r="Y95">
            <v>0</v>
          </cell>
          <cell r="Z95">
            <v>0</v>
          </cell>
          <cell r="AA95">
            <v>0</v>
          </cell>
          <cell r="AB95">
            <v>0</v>
          </cell>
          <cell r="AC95">
            <v>0</v>
          </cell>
          <cell r="AD95">
            <v>0</v>
          </cell>
          <cell r="AE95">
            <v>1.2564</v>
          </cell>
          <cell r="AF95">
            <v>1.2564</v>
          </cell>
          <cell r="AG95">
            <v>1.2564</v>
          </cell>
          <cell r="AH95">
            <v>1.2564</v>
          </cell>
          <cell r="AI95">
            <v>1.2564</v>
          </cell>
          <cell r="AJ95">
            <v>1.2564</v>
          </cell>
          <cell r="AK95">
            <v>0</v>
          </cell>
          <cell r="AL95">
            <v>0</v>
          </cell>
          <cell r="AM95">
            <v>0</v>
          </cell>
          <cell r="AN95">
            <v>0</v>
          </cell>
          <cell r="AO95">
            <v>0</v>
          </cell>
          <cell r="AP95">
            <v>0</v>
          </cell>
          <cell r="AQ95">
            <v>1.2564</v>
          </cell>
          <cell r="AR95">
            <v>1.2564</v>
          </cell>
          <cell r="AS95">
            <v>1.2564</v>
          </cell>
          <cell r="AT95">
            <v>1.2564</v>
          </cell>
          <cell r="AU95">
            <v>1.2564</v>
          </cell>
          <cell r="AV95">
            <v>1.2564</v>
          </cell>
          <cell r="AW95">
            <v>0</v>
          </cell>
          <cell r="AX95">
            <v>0</v>
          </cell>
          <cell r="AY95">
            <v>0</v>
          </cell>
          <cell r="AZ95">
            <v>0</v>
          </cell>
          <cell r="BA95">
            <v>0</v>
          </cell>
          <cell r="BB95">
            <v>0</v>
          </cell>
          <cell r="BC95">
            <v>1.2564</v>
          </cell>
          <cell r="BD95">
            <v>1.2564</v>
          </cell>
          <cell r="BE95">
            <v>1.2564</v>
          </cell>
          <cell r="BF95">
            <v>1.2564</v>
          </cell>
          <cell r="BG95">
            <v>1.2564</v>
          </cell>
          <cell r="BH95">
            <v>1.2564</v>
          </cell>
          <cell r="BI95">
            <v>0</v>
          </cell>
          <cell r="BJ95">
            <v>0</v>
          </cell>
        </row>
        <row r="96">
          <cell r="C96">
            <v>1.1395</v>
          </cell>
          <cell r="D96">
            <v>1.1395</v>
          </cell>
          <cell r="E96">
            <v>1.1395</v>
          </cell>
          <cell r="F96">
            <v>1.1395</v>
          </cell>
          <cell r="G96">
            <v>1.1535</v>
          </cell>
          <cell r="H96">
            <v>1.1535</v>
          </cell>
          <cell r="I96">
            <v>1.1535</v>
          </cell>
          <cell r="J96">
            <v>1.1535</v>
          </cell>
          <cell r="K96">
            <v>1.1535</v>
          </cell>
          <cell r="L96">
            <v>1.1535</v>
          </cell>
          <cell r="M96">
            <v>1.1395</v>
          </cell>
          <cell r="N96">
            <v>1.1395</v>
          </cell>
          <cell r="O96">
            <v>1.1395</v>
          </cell>
          <cell r="P96">
            <v>1.1395</v>
          </cell>
          <cell r="Q96">
            <v>1.1395</v>
          </cell>
          <cell r="R96">
            <v>1.1395</v>
          </cell>
          <cell r="S96">
            <v>1.1535</v>
          </cell>
          <cell r="T96">
            <v>1.1535</v>
          </cell>
          <cell r="U96">
            <v>1.1535</v>
          </cell>
          <cell r="V96">
            <v>1.1535</v>
          </cell>
          <cell r="W96">
            <v>1.1535</v>
          </cell>
          <cell r="X96">
            <v>1.1535</v>
          </cell>
          <cell r="Y96">
            <v>1.1395</v>
          </cell>
          <cell r="Z96">
            <v>1.1395</v>
          </cell>
          <cell r="AA96">
            <v>1.1395</v>
          </cell>
          <cell r="AB96">
            <v>1.1395</v>
          </cell>
          <cell r="AC96">
            <v>1.1395</v>
          </cell>
          <cell r="AD96">
            <v>1.1395</v>
          </cell>
          <cell r="AE96">
            <v>1.1535</v>
          </cell>
          <cell r="AF96">
            <v>1.1535</v>
          </cell>
          <cell r="AG96">
            <v>1.1535</v>
          </cell>
          <cell r="AH96">
            <v>1.1535</v>
          </cell>
          <cell r="AI96">
            <v>1.1535</v>
          </cell>
          <cell r="AJ96">
            <v>1.1535</v>
          </cell>
          <cell r="AK96">
            <v>1.1395</v>
          </cell>
          <cell r="AL96">
            <v>1.1395</v>
          </cell>
          <cell r="AM96">
            <v>1.1395</v>
          </cell>
          <cell r="AN96">
            <v>1.1395</v>
          </cell>
          <cell r="AO96">
            <v>1.1395</v>
          </cell>
          <cell r="AP96">
            <v>1.1395</v>
          </cell>
          <cell r="AQ96">
            <v>1.1535</v>
          </cell>
          <cell r="AR96">
            <v>1.1535</v>
          </cell>
          <cell r="AS96">
            <v>1.1535</v>
          </cell>
          <cell r="AT96">
            <v>1.1535</v>
          </cell>
          <cell r="AU96">
            <v>1.1535</v>
          </cell>
          <cell r="AV96">
            <v>1.1535</v>
          </cell>
          <cell r="AW96">
            <v>1.1395</v>
          </cell>
          <cell r="AX96">
            <v>1.1395</v>
          </cell>
          <cell r="AY96">
            <v>1.1395</v>
          </cell>
          <cell r="AZ96">
            <v>1.1395</v>
          </cell>
          <cell r="BA96">
            <v>1.1395</v>
          </cell>
          <cell r="BB96">
            <v>1.1395</v>
          </cell>
          <cell r="BC96">
            <v>1.1535</v>
          </cell>
          <cell r="BD96">
            <v>1.1535</v>
          </cell>
          <cell r="BE96">
            <v>1.1535</v>
          </cell>
          <cell r="BF96">
            <v>1.1535</v>
          </cell>
          <cell r="BG96">
            <v>1.1535</v>
          </cell>
          <cell r="BH96">
            <v>1.1535</v>
          </cell>
          <cell r="BI96">
            <v>1.1395</v>
          </cell>
          <cell r="BJ96">
            <v>1.1395</v>
          </cell>
        </row>
        <row r="97">
          <cell r="C97">
            <v>0.96279999999999999</v>
          </cell>
          <cell r="D97">
            <v>0.96279999999999999</v>
          </cell>
          <cell r="E97">
            <v>0.96279999999999999</v>
          </cell>
          <cell r="F97">
            <v>0.96279999999999999</v>
          </cell>
          <cell r="G97">
            <v>0.91549999999999998</v>
          </cell>
          <cell r="H97">
            <v>0.91549999999999998</v>
          </cell>
          <cell r="I97">
            <v>0.91549999999999998</v>
          </cell>
          <cell r="J97">
            <v>0.91549999999999998</v>
          </cell>
          <cell r="K97">
            <v>0.91549999999999998</v>
          </cell>
          <cell r="L97">
            <v>0.91549999999999998</v>
          </cell>
          <cell r="M97">
            <v>0.96279999999999999</v>
          </cell>
          <cell r="N97">
            <v>0.96279999999999999</v>
          </cell>
          <cell r="O97">
            <v>0.96279999999999999</v>
          </cell>
          <cell r="P97">
            <v>0.96279999999999999</v>
          </cell>
          <cell r="Q97">
            <v>0.96279999999999999</v>
          </cell>
          <cell r="R97">
            <v>0.96279999999999999</v>
          </cell>
          <cell r="S97">
            <v>0.91549999999999998</v>
          </cell>
          <cell r="T97">
            <v>0.91549999999999998</v>
          </cell>
          <cell r="U97">
            <v>0.91549999999999998</v>
          </cell>
          <cell r="V97">
            <v>0.91549999999999998</v>
          </cell>
          <cell r="W97">
            <v>0.91549999999999998</v>
          </cell>
          <cell r="X97">
            <v>0.91549999999999998</v>
          </cell>
          <cell r="Y97">
            <v>0.96279999999999999</v>
          </cell>
          <cell r="Z97">
            <v>0.96279999999999999</v>
          </cell>
          <cell r="AA97">
            <v>0.96279999999999999</v>
          </cell>
          <cell r="AB97">
            <v>0.96279999999999999</v>
          </cell>
          <cell r="AC97">
            <v>0.96279999999999999</v>
          </cell>
          <cell r="AD97">
            <v>0.96279999999999999</v>
          </cell>
          <cell r="AE97">
            <v>0.91549999999999998</v>
          </cell>
          <cell r="AF97">
            <v>0.91549999999999998</v>
          </cell>
          <cell r="AG97">
            <v>0.91549999999999998</v>
          </cell>
          <cell r="AH97">
            <v>0.91549999999999998</v>
          </cell>
          <cell r="AI97">
            <v>0.91549999999999998</v>
          </cell>
          <cell r="AJ97">
            <v>0.91549999999999998</v>
          </cell>
          <cell r="AK97">
            <v>0.96279999999999999</v>
          </cell>
          <cell r="AL97">
            <v>0.96279999999999999</v>
          </cell>
          <cell r="AM97">
            <v>0.96279999999999999</v>
          </cell>
          <cell r="AN97">
            <v>0.96279999999999999</v>
          </cell>
          <cell r="AO97">
            <v>0.96279999999999999</v>
          </cell>
          <cell r="AP97">
            <v>0.96279999999999999</v>
          </cell>
          <cell r="AQ97">
            <v>0.91549999999999998</v>
          </cell>
          <cell r="AR97">
            <v>0.91549999999999998</v>
          </cell>
          <cell r="AS97">
            <v>0.91549999999999998</v>
          </cell>
          <cell r="AT97">
            <v>0.91549999999999998</v>
          </cell>
          <cell r="AU97">
            <v>0.91549999999999998</v>
          </cell>
          <cell r="AV97">
            <v>0.91549999999999998</v>
          </cell>
          <cell r="AW97">
            <v>0.96279999999999999</v>
          </cell>
          <cell r="AX97">
            <v>0.96279999999999999</v>
          </cell>
          <cell r="AY97">
            <v>0.96279999999999999</v>
          </cell>
          <cell r="AZ97">
            <v>0.96279999999999999</v>
          </cell>
          <cell r="BA97">
            <v>0.96279999999999999</v>
          </cell>
          <cell r="BB97">
            <v>0.96279999999999999</v>
          </cell>
          <cell r="BC97">
            <v>0.91549999999999998</v>
          </cell>
          <cell r="BD97">
            <v>0.91549999999999998</v>
          </cell>
          <cell r="BE97">
            <v>0.91549999999999998</v>
          </cell>
          <cell r="BF97">
            <v>0.91549999999999998</v>
          </cell>
          <cell r="BG97">
            <v>0.91549999999999998</v>
          </cell>
          <cell r="BH97">
            <v>0.91549999999999998</v>
          </cell>
          <cell r="BI97">
            <v>0.96279999999999999</v>
          </cell>
          <cell r="BJ97">
            <v>0.96279999999999999</v>
          </cell>
        </row>
        <row r="98">
          <cell r="C98">
            <v>0.8216</v>
          </cell>
          <cell r="D98">
            <v>0.8216</v>
          </cell>
          <cell r="E98">
            <v>0.8216</v>
          </cell>
          <cell r="F98">
            <v>0.8216</v>
          </cell>
          <cell r="G98">
            <v>0.74350000000000005</v>
          </cell>
          <cell r="H98">
            <v>0.74350000000000005</v>
          </cell>
          <cell r="I98">
            <v>0.74350000000000005</v>
          </cell>
          <cell r="J98">
            <v>0.74350000000000005</v>
          </cell>
          <cell r="K98">
            <v>0.74350000000000005</v>
          </cell>
          <cell r="L98">
            <v>0.74350000000000005</v>
          </cell>
          <cell r="M98">
            <v>0.8216</v>
          </cell>
          <cell r="N98">
            <v>0.8216</v>
          </cell>
          <cell r="O98">
            <v>0.8216</v>
          </cell>
          <cell r="P98">
            <v>0.8216</v>
          </cell>
          <cell r="Q98">
            <v>0.8216</v>
          </cell>
          <cell r="R98">
            <v>0.8216</v>
          </cell>
          <cell r="S98">
            <v>0.74350000000000005</v>
          </cell>
          <cell r="T98">
            <v>0.74350000000000005</v>
          </cell>
          <cell r="U98">
            <v>0.74350000000000005</v>
          </cell>
          <cell r="V98">
            <v>0.74350000000000005</v>
          </cell>
          <cell r="W98">
            <v>0.74350000000000005</v>
          </cell>
          <cell r="X98">
            <v>0.74350000000000005</v>
          </cell>
          <cell r="Y98">
            <v>0.8216</v>
          </cell>
          <cell r="Z98">
            <v>0.8216</v>
          </cell>
          <cell r="AA98">
            <v>0.8216</v>
          </cell>
          <cell r="AB98">
            <v>0.8216</v>
          </cell>
          <cell r="AC98">
            <v>0.8216</v>
          </cell>
          <cell r="AD98">
            <v>0.8216</v>
          </cell>
          <cell r="AE98">
            <v>0.74350000000000005</v>
          </cell>
          <cell r="AF98">
            <v>0.74350000000000005</v>
          </cell>
          <cell r="AG98">
            <v>0.74350000000000005</v>
          </cell>
          <cell r="AH98">
            <v>0.74350000000000005</v>
          </cell>
          <cell r="AI98">
            <v>0.74350000000000005</v>
          </cell>
          <cell r="AJ98">
            <v>0.74350000000000005</v>
          </cell>
          <cell r="AK98">
            <v>0.8216</v>
          </cell>
          <cell r="AL98">
            <v>0.8216</v>
          </cell>
          <cell r="AM98">
            <v>0.8216</v>
          </cell>
          <cell r="AN98">
            <v>0.8216</v>
          </cell>
          <cell r="AO98">
            <v>0.8216</v>
          </cell>
          <cell r="AP98">
            <v>0.8216</v>
          </cell>
          <cell r="AQ98">
            <v>0.74350000000000005</v>
          </cell>
          <cell r="AR98">
            <v>0.74350000000000005</v>
          </cell>
          <cell r="AS98">
            <v>0.74350000000000005</v>
          </cell>
          <cell r="AT98">
            <v>0.74350000000000005</v>
          </cell>
          <cell r="AU98">
            <v>0.74350000000000005</v>
          </cell>
          <cell r="AV98">
            <v>0.74350000000000005</v>
          </cell>
          <cell r="AW98">
            <v>0.8216</v>
          </cell>
          <cell r="AX98">
            <v>0.8216</v>
          </cell>
          <cell r="AY98">
            <v>0.8216</v>
          </cell>
          <cell r="AZ98">
            <v>0.8216</v>
          </cell>
          <cell r="BA98">
            <v>0.8216</v>
          </cell>
          <cell r="BB98">
            <v>0.8216</v>
          </cell>
          <cell r="BC98">
            <v>0.74350000000000005</v>
          </cell>
          <cell r="BD98">
            <v>0.74350000000000005</v>
          </cell>
          <cell r="BE98">
            <v>0.74350000000000005</v>
          </cell>
          <cell r="BF98">
            <v>0.74350000000000005</v>
          </cell>
          <cell r="BG98">
            <v>0.74350000000000005</v>
          </cell>
          <cell r="BH98">
            <v>0.74350000000000005</v>
          </cell>
          <cell r="BI98">
            <v>0.8216</v>
          </cell>
          <cell r="BJ98">
            <v>0.8216</v>
          </cell>
        </row>
        <row r="101">
          <cell r="C101">
            <v>744</v>
          </cell>
          <cell r="D101">
            <v>672</v>
          </cell>
          <cell r="E101">
            <v>743</v>
          </cell>
          <cell r="F101">
            <v>720</v>
          </cell>
          <cell r="G101">
            <v>744</v>
          </cell>
          <cell r="H101">
            <v>720</v>
          </cell>
          <cell r="I101">
            <v>744</v>
          </cell>
          <cell r="J101">
            <v>744</v>
          </cell>
          <cell r="K101">
            <v>720</v>
          </cell>
          <cell r="L101">
            <v>744</v>
          </cell>
          <cell r="M101">
            <v>721</v>
          </cell>
          <cell r="N101">
            <v>744</v>
          </cell>
          <cell r="O101">
            <v>744</v>
          </cell>
          <cell r="P101">
            <v>696</v>
          </cell>
          <cell r="Q101">
            <v>743</v>
          </cell>
          <cell r="R101">
            <v>720</v>
          </cell>
          <cell r="S101">
            <v>744</v>
          </cell>
          <cell r="T101">
            <v>720</v>
          </cell>
          <cell r="U101">
            <v>744</v>
          </cell>
          <cell r="V101">
            <v>744</v>
          </cell>
          <cell r="W101">
            <v>720</v>
          </cell>
          <cell r="X101">
            <v>744</v>
          </cell>
          <cell r="Y101">
            <v>721</v>
          </cell>
          <cell r="Z101">
            <v>744</v>
          </cell>
          <cell r="AA101">
            <v>744</v>
          </cell>
          <cell r="AB101">
            <v>672</v>
          </cell>
          <cell r="AC101">
            <v>743</v>
          </cell>
          <cell r="AD101">
            <v>720</v>
          </cell>
          <cell r="AE101">
            <v>744</v>
          </cell>
          <cell r="AF101">
            <v>720</v>
          </cell>
          <cell r="AG101">
            <v>744</v>
          </cell>
          <cell r="AH101">
            <v>744</v>
          </cell>
          <cell r="AI101">
            <v>720</v>
          </cell>
          <cell r="AJ101">
            <v>744</v>
          </cell>
          <cell r="AK101">
            <v>721</v>
          </cell>
          <cell r="AL101">
            <v>744</v>
          </cell>
          <cell r="AM101">
            <v>744</v>
          </cell>
          <cell r="AN101">
            <v>672</v>
          </cell>
          <cell r="AO101">
            <v>743</v>
          </cell>
          <cell r="AP101">
            <v>720</v>
          </cell>
          <cell r="AQ101">
            <v>744</v>
          </cell>
          <cell r="AR101">
            <v>720</v>
          </cell>
          <cell r="AS101">
            <v>744</v>
          </cell>
          <cell r="AT101">
            <v>744</v>
          </cell>
          <cell r="AU101">
            <v>720</v>
          </cell>
          <cell r="AV101">
            <v>744</v>
          </cell>
          <cell r="AW101">
            <v>721</v>
          </cell>
          <cell r="AX101">
            <v>744</v>
          </cell>
          <cell r="AY101">
            <v>744</v>
          </cell>
          <cell r="AZ101">
            <v>672</v>
          </cell>
          <cell r="BA101">
            <v>743</v>
          </cell>
          <cell r="BB101">
            <v>720</v>
          </cell>
          <cell r="BC101">
            <v>744</v>
          </cell>
          <cell r="BD101">
            <v>720</v>
          </cell>
          <cell r="BE101">
            <v>744</v>
          </cell>
          <cell r="BF101">
            <v>744</v>
          </cell>
          <cell r="BG101">
            <v>720</v>
          </cell>
          <cell r="BH101">
            <v>744</v>
          </cell>
          <cell r="BI101">
            <v>721</v>
          </cell>
          <cell r="BJ101">
            <v>744</v>
          </cell>
        </row>
        <row r="102">
          <cell r="C102">
            <v>400</v>
          </cell>
          <cell r="D102">
            <v>384</v>
          </cell>
          <cell r="E102">
            <v>432</v>
          </cell>
          <cell r="F102">
            <v>416</v>
          </cell>
          <cell r="G102">
            <v>400</v>
          </cell>
          <cell r="H102">
            <v>416</v>
          </cell>
          <cell r="I102">
            <v>400</v>
          </cell>
          <cell r="J102">
            <v>432</v>
          </cell>
          <cell r="K102">
            <v>400</v>
          </cell>
          <cell r="L102">
            <v>416</v>
          </cell>
          <cell r="M102">
            <v>400</v>
          </cell>
          <cell r="N102">
            <v>416</v>
          </cell>
          <cell r="O102">
            <v>400</v>
          </cell>
          <cell r="P102">
            <v>400</v>
          </cell>
          <cell r="Q102">
            <v>432</v>
          </cell>
          <cell r="R102">
            <v>400</v>
          </cell>
          <cell r="S102">
            <v>416</v>
          </cell>
          <cell r="T102">
            <v>416</v>
          </cell>
          <cell r="U102">
            <v>400</v>
          </cell>
          <cell r="V102">
            <v>432</v>
          </cell>
          <cell r="W102">
            <v>384</v>
          </cell>
          <cell r="X102">
            <v>432</v>
          </cell>
          <cell r="Y102">
            <v>400</v>
          </cell>
          <cell r="Z102">
            <v>400</v>
          </cell>
          <cell r="AA102">
            <v>416</v>
          </cell>
          <cell r="AB102">
            <v>384</v>
          </cell>
          <cell r="AC102">
            <v>416</v>
          </cell>
          <cell r="AD102">
            <v>416</v>
          </cell>
          <cell r="AE102">
            <v>416</v>
          </cell>
          <cell r="AF102">
            <v>400</v>
          </cell>
          <cell r="AG102">
            <v>416</v>
          </cell>
          <cell r="AH102">
            <v>432</v>
          </cell>
          <cell r="AI102">
            <v>384</v>
          </cell>
          <cell r="AJ102">
            <v>432</v>
          </cell>
          <cell r="AK102">
            <v>400</v>
          </cell>
          <cell r="AL102">
            <v>400</v>
          </cell>
          <cell r="AM102">
            <v>416</v>
          </cell>
          <cell r="AN102">
            <v>384</v>
          </cell>
          <cell r="AO102">
            <v>416</v>
          </cell>
          <cell r="AP102">
            <v>416</v>
          </cell>
          <cell r="AQ102">
            <v>416</v>
          </cell>
          <cell r="AR102">
            <v>400</v>
          </cell>
          <cell r="AS102">
            <v>416</v>
          </cell>
          <cell r="AT102">
            <v>416</v>
          </cell>
          <cell r="AU102">
            <v>400</v>
          </cell>
          <cell r="AV102">
            <v>432</v>
          </cell>
          <cell r="AW102">
            <v>384</v>
          </cell>
          <cell r="AX102">
            <v>416</v>
          </cell>
          <cell r="AY102">
            <v>416</v>
          </cell>
          <cell r="AZ102">
            <v>384</v>
          </cell>
          <cell r="BA102">
            <v>416</v>
          </cell>
          <cell r="BB102">
            <v>416</v>
          </cell>
          <cell r="BC102">
            <v>400</v>
          </cell>
          <cell r="BD102">
            <v>416</v>
          </cell>
          <cell r="BE102">
            <v>416</v>
          </cell>
          <cell r="BF102">
            <v>416</v>
          </cell>
          <cell r="BG102">
            <v>400</v>
          </cell>
          <cell r="BH102">
            <v>432</v>
          </cell>
          <cell r="BI102">
            <v>384</v>
          </cell>
          <cell r="BJ102">
            <v>416</v>
          </cell>
        </row>
        <row r="103">
          <cell r="C103">
            <v>344</v>
          </cell>
          <cell r="D103">
            <v>288</v>
          </cell>
          <cell r="E103">
            <v>311</v>
          </cell>
          <cell r="F103">
            <v>304</v>
          </cell>
          <cell r="G103">
            <v>344</v>
          </cell>
          <cell r="H103">
            <v>304</v>
          </cell>
          <cell r="I103">
            <v>344</v>
          </cell>
          <cell r="J103">
            <v>312</v>
          </cell>
          <cell r="K103">
            <v>320</v>
          </cell>
          <cell r="L103">
            <v>328</v>
          </cell>
          <cell r="M103">
            <v>321</v>
          </cell>
          <cell r="N103">
            <v>328</v>
          </cell>
          <cell r="O103">
            <v>344</v>
          </cell>
          <cell r="P103">
            <v>296</v>
          </cell>
          <cell r="Q103">
            <v>311</v>
          </cell>
          <cell r="R103">
            <v>320</v>
          </cell>
          <cell r="S103">
            <v>328</v>
          </cell>
          <cell r="T103">
            <v>304</v>
          </cell>
          <cell r="U103">
            <v>344</v>
          </cell>
          <cell r="V103">
            <v>312</v>
          </cell>
          <cell r="W103">
            <v>336</v>
          </cell>
          <cell r="X103">
            <v>312</v>
          </cell>
          <cell r="Y103">
            <v>321</v>
          </cell>
          <cell r="Z103">
            <v>344</v>
          </cell>
          <cell r="AA103">
            <v>328</v>
          </cell>
          <cell r="AB103">
            <v>288</v>
          </cell>
          <cell r="AC103">
            <v>327</v>
          </cell>
          <cell r="AD103">
            <v>304</v>
          </cell>
          <cell r="AE103">
            <v>328</v>
          </cell>
          <cell r="AF103">
            <v>320</v>
          </cell>
          <cell r="AG103">
            <v>328</v>
          </cell>
          <cell r="AH103">
            <v>312</v>
          </cell>
          <cell r="AI103">
            <v>336</v>
          </cell>
          <cell r="AJ103">
            <v>312</v>
          </cell>
          <cell r="AK103">
            <v>321</v>
          </cell>
          <cell r="AL103">
            <v>344</v>
          </cell>
          <cell r="AM103">
            <v>328</v>
          </cell>
          <cell r="AN103">
            <v>288</v>
          </cell>
          <cell r="AO103">
            <v>327</v>
          </cell>
          <cell r="AP103">
            <v>304</v>
          </cell>
          <cell r="AQ103">
            <v>328</v>
          </cell>
          <cell r="AR103">
            <v>320</v>
          </cell>
          <cell r="AS103">
            <v>328</v>
          </cell>
          <cell r="AT103">
            <v>328</v>
          </cell>
          <cell r="AU103">
            <v>320</v>
          </cell>
          <cell r="AV103">
            <v>312</v>
          </cell>
          <cell r="AW103">
            <v>337</v>
          </cell>
          <cell r="AX103">
            <v>328</v>
          </cell>
          <cell r="AY103">
            <v>328</v>
          </cell>
          <cell r="AZ103">
            <v>288</v>
          </cell>
          <cell r="BA103">
            <v>327</v>
          </cell>
          <cell r="BB103">
            <v>304</v>
          </cell>
          <cell r="BC103">
            <v>344</v>
          </cell>
          <cell r="BD103">
            <v>304</v>
          </cell>
          <cell r="BE103">
            <v>328</v>
          </cell>
          <cell r="BF103">
            <v>328</v>
          </cell>
          <cell r="BG103">
            <v>320</v>
          </cell>
          <cell r="BH103">
            <v>312</v>
          </cell>
          <cell r="BI103">
            <v>337</v>
          </cell>
          <cell r="BJ103">
            <v>328</v>
          </cell>
        </row>
        <row r="105">
          <cell r="C105">
            <v>0.53759999999999997</v>
          </cell>
          <cell r="D105">
            <v>0.57140000000000002</v>
          </cell>
          <cell r="E105">
            <v>0.58140000000000003</v>
          </cell>
          <cell r="F105">
            <v>0.57779999999999998</v>
          </cell>
          <cell r="G105">
            <v>0.53759999999999997</v>
          </cell>
          <cell r="H105">
            <v>0.57779999999999998</v>
          </cell>
          <cell r="I105">
            <v>0.53759999999999997</v>
          </cell>
          <cell r="J105">
            <v>0.5806</v>
          </cell>
          <cell r="K105">
            <v>0.55559999999999998</v>
          </cell>
          <cell r="L105">
            <v>0.55910000000000004</v>
          </cell>
          <cell r="M105">
            <v>0.55479999999999996</v>
          </cell>
          <cell r="N105">
            <v>0.55910000000000004</v>
          </cell>
          <cell r="O105">
            <v>0.53759999999999997</v>
          </cell>
          <cell r="P105">
            <v>0.57469999999999999</v>
          </cell>
          <cell r="Q105">
            <v>0.58140000000000003</v>
          </cell>
          <cell r="R105">
            <v>0.55559999999999998</v>
          </cell>
          <cell r="S105">
            <v>0.55910000000000004</v>
          </cell>
          <cell r="T105">
            <v>0.57779999999999998</v>
          </cell>
          <cell r="U105">
            <v>0.53759999999999997</v>
          </cell>
          <cell r="V105">
            <v>0.5806</v>
          </cell>
          <cell r="W105">
            <v>0.5333</v>
          </cell>
          <cell r="X105">
            <v>0.5806</v>
          </cell>
          <cell r="Y105">
            <v>0.55479999999999996</v>
          </cell>
          <cell r="Z105">
            <v>0.53759999999999997</v>
          </cell>
          <cell r="AA105">
            <v>0.55910000000000004</v>
          </cell>
          <cell r="AB105">
            <v>0.57140000000000002</v>
          </cell>
          <cell r="AC105">
            <v>0.55989999999999995</v>
          </cell>
          <cell r="AD105">
            <v>0.57779999999999998</v>
          </cell>
          <cell r="AE105">
            <v>0.55910000000000004</v>
          </cell>
          <cell r="AF105">
            <v>0.55559999999999998</v>
          </cell>
          <cell r="AG105">
            <v>0.55910000000000004</v>
          </cell>
          <cell r="AH105">
            <v>0.5806</v>
          </cell>
          <cell r="AI105">
            <v>0.5333</v>
          </cell>
          <cell r="AJ105">
            <v>0.5806</v>
          </cell>
          <cell r="AK105">
            <v>0.55479999999999996</v>
          </cell>
          <cell r="AL105">
            <v>0.53759999999999997</v>
          </cell>
          <cell r="AM105">
            <v>0.55910000000000004</v>
          </cell>
          <cell r="AN105">
            <v>0.57140000000000002</v>
          </cell>
          <cell r="AO105">
            <v>0.55989999999999995</v>
          </cell>
          <cell r="AP105">
            <v>0.57779999999999998</v>
          </cell>
          <cell r="AQ105">
            <v>0.55910000000000004</v>
          </cell>
          <cell r="AR105">
            <v>0.55559999999999998</v>
          </cell>
          <cell r="AS105">
            <v>0.55910000000000004</v>
          </cell>
          <cell r="AT105">
            <v>0.55910000000000004</v>
          </cell>
          <cell r="AU105">
            <v>0.55559999999999998</v>
          </cell>
          <cell r="AV105">
            <v>0.5806</v>
          </cell>
          <cell r="AW105">
            <v>0.53259999999999996</v>
          </cell>
          <cell r="AX105">
            <v>0.55910000000000004</v>
          </cell>
          <cell r="AY105">
            <v>0.55910000000000004</v>
          </cell>
          <cell r="AZ105">
            <v>0.57140000000000002</v>
          </cell>
          <cell r="BA105">
            <v>0.55989999999999995</v>
          </cell>
          <cell r="BB105">
            <v>0.57779999999999998</v>
          </cell>
          <cell r="BC105">
            <v>0.53759999999999997</v>
          </cell>
          <cell r="BD105">
            <v>0.57779999999999998</v>
          </cell>
          <cell r="BE105">
            <v>0.55910000000000004</v>
          </cell>
          <cell r="BF105">
            <v>0.55910000000000004</v>
          </cell>
          <cell r="BG105">
            <v>0.55559999999999998</v>
          </cell>
          <cell r="BH105">
            <v>0.5806</v>
          </cell>
          <cell r="BI105">
            <v>0.53259999999999996</v>
          </cell>
          <cell r="BJ105">
            <v>0.55910000000000004</v>
          </cell>
        </row>
        <row r="106">
          <cell r="C106">
            <v>0.46239999999999998</v>
          </cell>
          <cell r="D106">
            <v>0.42859999999999998</v>
          </cell>
          <cell r="E106">
            <v>0.41860000000000003</v>
          </cell>
          <cell r="F106">
            <v>0.42220000000000002</v>
          </cell>
          <cell r="G106">
            <v>0.46239999999999998</v>
          </cell>
          <cell r="H106">
            <v>0.42220000000000002</v>
          </cell>
          <cell r="I106">
            <v>0.46239999999999998</v>
          </cell>
          <cell r="J106">
            <v>0.4194</v>
          </cell>
          <cell r="K106">
            <v>0.44440000000000002</v>
          </cell>
          <cell r="L106">
            <v>0.44090000000000001</v>
          </cell>
          <cell r="M106">
            <v>0.44519999999999998</v>
          </cell>
          <cell r="N106">
            <v>0.44090000000000001</v>
          </cell>
          <cell r="O106">
            <v>0.46239999999999998</v>
          </cell>
          <cell r="P106">
            <v>0.42530000000000001</v>
          </cell>
          <cell r="Q106">
            <v>0.41860000000000003</v>
          </cell>
          <cell r="R106">
            <v>0.44440000000000002</v>
          </cell>
          <cell r="S106">
            <v>0.44090000000000001</v>
          </cell>
          <cell r="T106">
            <v>0.42220000000000002</v>
          </cell>
          <cell r="U106">
            <v>0.46239999999999998</v>
          </cell>
          <cell r="V106">
            <v>0.4194</v>
          </cell>
          <cell r="W106">
            <v>0.4667</v>
          </cell>
          <cell r="X106">
            <v>0.4194</v>
          </cell>
          <cell r="Y106">
            <v>0.44519999999999998</v>
          </cell>
          <cell r="Z106">
            <v>0.46239999999999998</v>
          </cell>
          <cell r="AA106">
            <v>0.44090000000000001</v>
          </cell>
          <cell r="AB106">
            <v>0.42859999999999998</v>
          </cell>
          <cell r="AC106">
            <v>0.44009999999999999</v>
          </cell>
          <cell r="AD106">
            <v>0.42220000000000002</v>
          </cell>
          <cell r="AE106">
            <v>0.44090000000000001</v>
          </cell>
          <cell r="AF106">
            <v>0.44440000000000002</v>
          </cell>
          <cell r="AG106">
            <v>0.44090000000000001</v>
          </cell>
          <cell r="AH106">
            <v>0.4194</v>
          </cell>
          <cell r="AI106">
            <v>0.4667</v>
          </cell>
          <cell r="AJ106">
            <v>0.4194</v>
          </cell>
          <cell r="AK106">
            <v>0.44519999999999998</v>
          </cell>
          <cell r="AL106">
            <v>0.46239999999999998</v>
          </cell>
          <cell r="AM106">
            <v>0.44090000000000001</v>
          </cell>
          <cell r="AN106">
            <v>0.42859999999999998</v>
          </cell>
          <cell r="AO106">
            <v>0.44009999999999999</v>
          </cell>
          <cell r="AP106">
            <v>0.42220000000000002</v>
          </cell>
          <cell r="AQ106">
            <v>0.44090000000000001</v>
          </cell>
          <cell r="AR106">
            <v>0.44440000000000002</v>
          </cell>
          <cell r="AS106">
            <v>0.44090000000000001</v>
          </cell>
          <cell r="AT106">
            <v>0.44090000000000001</v>
          </cell>
          <cell r="AU106">
            <v>0.44440000000000002</v>
          </cell>
          <cell r="AV106">
            <v>0.4194</v>
          </cell>
          <cell r="AW106">
            <v>0.46739999999999998</v>
          </cell>
          <cell r="AX106">
            <v>0.44090000000000001</v>
          </cell>
          <cell r="AY106">
            <v>0.44090000000000001</v>
          </cell>
          <cell r="AZ106">
            <v>0.42859999999999998</v>
          </cell>
          <cell r="BA106">
            <v>0.44009999999999999</v>
          </cell>
          <cell r="BB106">
            <v>0.42220000000000002</v>
          </cell>
          <cell r="BC106">
            <v>0.46239999999999998</v>
          </cell>
          <cell r="BD106">
            <v>0.42220000000000002</v>
          </cell>
          <cell r="BE106">
            <v>0.44090000000000001</v>
          </cell>
          <cell r="BF106">
            <v>0.44090000000000001</v>
          </cell>
          <cell r="BG106">
            <v>0.44440000000000002</v>
          </cell>
          <cell r="BH106">
            <v>0.4194</v>
          </cell>
          <cell r="BI106">
            <v>0.46739999999999998</v>
          </cell>
          <cell r="BJ106">
            <v>0.44090000000000001</v>
          </cell>
        </row>
        <row r="107">
          <cell r="C107">
            <v>1</v>
          </cell>
          <cell r="D107">
            <v>1</v>
          </cell>
          <cell r="E107">
            <v>1</v>
          </cell>
          <cell r="F107">
            <v>1</v>
          </cell>
          <cell r="G107">
            <v>1</v>
          </cell>
          <cell r="H107">
            <v>1</v>
          </cell>
          <cell r="I107">
            <v>1</v>
          </cell>
          <cell r="J107">
            <v>1</v>
          </cell>
          <cell r="K107">
            <v>1</v>
          </cell>
          <cell r="L107">
            <v>1</v>
          </cell>
          <cell r="M107">
            <v>1</v>
          </cell>
          <cell r="N107">
            <v>1</v>
          </cell>
          <cell r="O107">
            <v>1</v>
          </cell>
          <cell r="P107">
            <v>1</v>
          </cell>
          <cell r="Q107">
            <v>1</v>
          </cell>
          <cell r="R107">
            <v>1</v>
          </cell>
          <cell r="S107">
            <v>1</v>
          </cell>
          <cell r="T107">
            <v>1</v>
          </cell>
          <cell r="U107">
            <v>1</v>
          </cell>
          <cell r="V107">
            <v>1</v>
          </cell>
          <cell r="W107">
            <v>1</v>
          </cell>
          <cell r="X107">
            <v>1</v>
          </cell>
          <cell r="Y107">
            <v>1</v>
          </cell>
          <cell r="Z107">
            <v>1</v>
          </cell>
          <cell r="AA107">
            <v>1</v>
          </cell>
          <cell r="AB107">
            <v>1</v>
          </cell>
          <cell r="AC107">
            <v>1</v>
          </cell>
          <cell r="AD107">
            <v>1</v>
          </cell>
          <cell r="AE107">
            <v>1</v>
          </cell>
          <cell r="AF107">
            <v>1</v>
          </cell>
          <cell r="AG107">
            <v>1</v>
          </cell>
          <cell r="AH107">
            <v>1</v>
          </cell>
          <cell r="AI107">
            <v>1</v>
          </cell>
          <cell r="AJ107">
            <v>1</v>
          </cell>
          <cell r="AK107">
            <v>1</v>
          </cell>
          <cell r="AL107">
            <v>1</v>
          </cell>
          <cell r="AM107">
            <v>1</v>
          </cell>
          <cell r="AN107">
            <v>1</v>
          </cell>
          <cell r="AO107">
            <v>1</v>
          </cell>
          <cell r="AP107">
            <v>1</v>
          </cell>
          <cell r="AQ107">
            <v>1</v>
          </cell>
          <cell r="AR107">
            <v>1</v>
          </cell>
          <cell r="AS107">
            <v>1</v>
          </cell>
          <cell r="AT107">
            <v>1</v>
          </cell>
          <cell r="AU107">
            <v>1</v>
          </cell>
          <cell r="AV107">
            <v>1</v>
          </cell>
          <cell r="AW107">
            <v>1</v>
          </cell>
          <cell r="AX107">
            <v>1</v>
          </cell>
          <cell r="AY107">
            <v>1</v>
          </cell>
          <cell r="AZ107">
            <v>1</v>
          </cell>
          <cell r="BA107">
            <v>1</v>
          </cell>
          <cell r="BB107">
            <v>1</v>
          </cell>
          <cell r="BC107">
            <v>1</v>
          </cell>
          <cell r="BD107">
            <v>1</v>
          </cell>
          <cell r="BE107">
            <v>1</v>
          </cell>
          <cell r="BF107">
            <v>1</v>
          </cell>
          <cell r="BG107">
            <v>1</v>
          </cell>
          <cell r="BH107">
            <v>1</v>
          </cell>
          <cell r="BI107">
            <v>1</v>
          </cell>
          <cell r="BJ107">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215"/>
  <sheetViews>
    <sheetView tabSelected="1" zoomScale="130" zoomScaleNormal="130" zoomScaleSheetLayoutView="110" workbookViewId="0">
      <pane ySplit="4" topLeftCell="A160" activePane="bottomLeft" state="frozen"/>
      <selection pane="bottomLeft" activeCell="B183" sqref="B183"/>
    </sheetView>
  </sheetViews>
  <sheetFormatPr defaultRowHeight="12.75"/>
  <cols>
    <col min="1" max="1" width="9.85546875" customWidth="1"/>
    <col min="2" max="2" width="9" customWidth="1"/>
    <col min="3" max="3" width="7.42578125" bestFit="1" customWidth="1"/>
    <col min="4" max="4" width="7" customWidth="1"/>
    <col min="5" max="5" width="7.5703125" customWidth="1"/>
    <col min="6" max="6" width="7.140625" customWidth="1"/>
    <col min="7" max="9" width="7.42578125" bestFit="1" customWidth="1"/>
    <col min="10" max="10" width="8.42578125" customWidth="1"/>
    <col min="11" max="11" width="7.42578125" bestFit="1" customWidth="1"/>
    <col min="12" max="12" width="9.5703125" bestFit="1" customWidth="1"/>
    <col min="13" max="15" width="7.42578125" bestFit="1" customWidth="1"/>
    <col min="16" max="16" width="8" bestFit="1" customWidth="1"/>
    <col min="17" max="17" width="7.42578125" bestFit="1" customWidth="1"/>
    <col min="18" max="18" width="9.5703125" bestFit="1" customWidth="1"/>
    <col min="19" max="21" width="7.42578125" bestFit="1" customWidth="1"/>
    <col min="22" max="22" width="8" bestFit="1" customWidth="1"/>
    <col min="23" max="23" width="7.42578125" bestFit="1" customWidth="1"/>
  </cols>
  <sheetData>
    <row r="1" spans="1:23" ht="15.75">
      <c r="A1" s="7" t="s">
        <v>6</v>
      </c>
      <c r="B1" s="6"/>
      <c r="C1" s="6"/>
      <c r="D1" s="6"/>
      <c r="E1" s="6"/>
      <c r="F1" s="6"/>
      <c r="G1" s="6"/>
      <c r="H1" s="6"/>
      <c r="I1" s="6"/>
      <c r="J1" s="6"/>
      <c r="K1" s="6"/>
      <c r="L1" s="6"/>
      <c r="M1" s="6"/>
      <c r="N1" s="6"/>
      <c r="O1" s="6"/>
      <c r="P1" s="6"/>
    </row>
    <row r="2" spans="1:23">
      <c r="A2" s="8" t="s">
        <v>7</v>
      </c>
      <c r="B2" s="6"/>
      <c r="C2" s="6"/>
      <c r="D2" s="6"/>
      <c r="E2" s="6"/>
      <c r="F2" s="6"/>
      <c r="G2" s="6"/>
      <c r="H2" s="6"/>
      <c r="I2" s="6"/>
      <c r="J2" s="6"/>
      <c r="K2" s="6"/>
      <c r="L2" s="6"/>
      <c r="M2" s="6"/>
      <c r="N2" s="6"/>
      <c r="O2" s="6"/>
      <c r="P2" s="6"/>
    </row>
    <row r="3" spans="1:23">
      <c r="A3" s="14" t="s">
        <v>8</v>
      </c>
      <c r="B3" s="6" t="s">
        <v>9</v>
      </c>
      <c r="C3" s="6" t="s">
        <v>9</v>
      </c>
      <c r="D3" s="6" t="s">
        <v>9</v>
      </c>
      <c r="E3" s="15" t="s">
        <v>2</v>
      </c>
      <c r="F3" s="15" t="s">
        <v>2</v>
      </c>
      <c r="G3" s="6" t="s">
        <v>2</v>
      </c>
      <c r="H3" s="6" t="s">
        <v>2</v>
      </c>
      <c r="I3" s="6" t="s">
        <v>2</v>
      </c>
      <c r="J3" s="6" t="s">
        <v>2</v>
      </c>
      <c r="K3" s="6" t="s">
        <v>2</v>
      </c>
      <c r="L3" s="15" t="s">
        <v>10</v>
      </c>
      <c r="M3" s="15" t="s">
        <v>10</v>
      </c>
      <c r="N3" s="15" t="s">
        <v>10</v>
      </c>
      <c r="O3" s="15" t="s">
        <v>10</v>
      </c>
      <c r="P3" s="15" t="s">
        <v>10</v>
      </c>
      <c r="Q3" s="15" t="s">
        <v>10</v>
      </c>
      <c r="R3" s="15" t="s">
        <v>11</v>
      </c>
      <c r="S3" s="15" t="s">
        <v>11</v>
      </c>
      <c r="T3" s="15" t="s">
        <v>11</v>
      </c>
      <c r="U3" s="15" t="s">
        <v>11</v>
      </c>
      <c r="V3" s="15" t="s">
        <v>11</v>
      </c>
      <c r="W3" s="15" t="s">
        <v>11</v>
      </c>
    </row>
    <row r="4" spans="1:23" s="2" customFormat="1" ht="33.950000000000003" customHeight="1">
      <c r="A4" s="17" t="s">
        <v>21</v>
      </c>
      <c r="B4" s="16" t="s">
        <v>12</v>
      </c>
      <c r="C4" s="17" t="s">
        <v>13</v>
      </c>
      <c r="D4" s="20" t="s">
        <v>14</v>
      </c>
      <c r="E4" s="21" t="s">
        <v>15</v>
      </c>
      <c r="F4" s="22" t="s">
        <v>16</v>
      </c>
      <c r="G4" s="9" t="s">
        <v>3</v>
      </c>
      <c r="H4" s="23" t="s">
        <v>17</v>
      </c>
      <c r="I4" s="23" t="s">
        <v>18</v>
      </c>
      <c r="J4" s="23" t="s">
        <v>19</v>
      </c>
      <c r="K4" s="24" t="s">
        <v>20</v>
      </c>
      <c r="L4" s="21" t="s">
        <v>15</v>
      </c>
      <c r="M4" s="9" t="s">
        <v>3</v>
      </c>
      <c r="N4" s="23" t="s">
        <v>17</v>
      </c>
      <c r="O4" s="23" t="s">
        <v>18</v>
      </c>
      <c r="P4" s="23" t="s">
        <v>19</v>
      </c>
      <c r="Q4" s="24" t="s">
        <v>20</v>
      </c>
      <c r="R4" s="21" t="s">
        <v>15</v>
      </c>
      <c r="S4" s="9" t="s">
        <v>3</v>
      </c>
      <c r="T4" s="23" t="s">
        <v>17</v>
      </c>
      <c r="U4" s="23" t="s">
        <v>18</v>
      </c>
      <c r="V4" s="23" t="s">
        <v>19</v>
      </c>
      <c r="W4" s="24" t="s">
        <v>20</v>
      </c>
    </row>
    <row r="5" spans="1:23">
      <c r="A5" s="19">
        <v>40909</v>
      </c>
      <c r="B5" s="5" t="s">
        <v>0</v>
      </c>
      <c r="C5" s="3">
        <v>3.9971000000000001</v>
      </c>
      <c r="D5" s="3">
        <v>0.29339999999999999</v>
      </c>
      <c r="E5" s="18">
        <v>8225</v>
      </c>
      <c r="F5" s="4"/>
      <c r="G5" s="1" t="s">
        <v>1</v>
      </c>
      <c r="H5" s="1">
        <v>4.2363</v>
      </c>
      <c r="I5" s="1">
        <v>3.4394999999999998</v>
      </c>
      <c r="J5" s="1">
        <v>2.5343</v>
      </c>
      <c r="K5" s="12">
        <f t="shared" ref="K5:K11" si="0">ROUND((($C5*E5)/10000),4)+$D5</f>
        <v>3.581</v>
      </c>
      <c r="L5" s="18"/>
      <c r="M5" s="1"/>
      <c r="N5" s="1"/>
      <c r="O5" s="1"/>
      <c r="P5" s="1"/>
      <c r="Q5" s="12"/>
      <c r="R5" s="18"/>
      <c r="S5" s="1"/>
      <c r="T5" s="1"/>
      <c r="U5" s="1"/>
      <c r="V5" s="1"/>
      <c r="W5" s="12"/>
    </row>
    <row r="6" spans="1:23">
      <c r="A6" s="19">
        <v>40940</v>
      </c>
      <c r="B6" s="5" t="s">
        <v>0</v>
      </c>
      <c r="C6" s="3">
        <v>3.5148999999999999</v>
      </c>
      <c r="D6" s="3">
        <v>0.29389999999999999</v>
      </c>
      <c r="E6" s="18">
        <v>8225</v>
      </c>
      <c r="F6" s="4"/>
      <c r="G6" s="1" t="s">
        <v>1</v>
      </c>
      <c r="H6" s="1">
        <v>3.7677</v>
      </c>
      <c r="I6" s="1">
        <v>3.0488</v>
      </c>
      <c r="J6" s="1">
        <v>2.254</v>
      </c>
      <c r="K6" s="12">
        <f t="shared" si="0"/>
        <v>3.1848999999999998</v>
      </c>
      <c r="L6" s="18"/>
      <c r="M6" s="1"/>
      <c r="N6" s="1"/>
      <c r="O6" s="1"/>
      <c r="P6" s="1"/>
      <c r="Q6" s="12"/>
      <c r="R6" s="18"/>
      <c r="S6" s="1"/>
      <c r="T6" s="1"/>
      <c r="U6" s="1"/>
      <c r="V6" s="1"/>
      <c r="W6" s="12"/>
    </row>
    <row r="7" spans="1:23">
      <c r="A7" s="19">
        <v>40969</v>
      </c>
      <c r="B7" s="5" t="s">
        <v>0</v>
      </c>
      <c r="C7" s="3">
        <v>3.2425999999999999</v>
      </c>
      <c r="D7" s="3">
        <v>0.2944</v>
      </c>
      <c r="E7" s="18">
        <v>8225</v>
      </c>
      <c r="F7" s="4"/>
      <c r="G7" s="1" t="s">
        <v>1</v>
      </c>
      <c r="H7" s="1">
        <v>3.5034000000000001</v>
      </c>
      <c r="I7" s="1">
        <v>2.8161999999999998</v>
      </c>
      <c r="J7" s="1">
        <v>2.0958000000000001</v>
      </c>
      <c r="K7" s="12">
        <f t="shared" si="0"/>
        <v>2.9613999999999998</v>
      </c>
      <c r="L7" s="18"/>
      <c r="M7" s="1"/>
      <c r="N7" s="1"/>
      <c r="O7" s="1"/>
      <c r="P7" s="1"/>
      <c r="Q7" s="12"/>
      <c r="R7" s="18"/>
      <c r="S7" s="1"/>
      <c r="T7" s="1"/>
      <c r="U7" s="1"/>
      <c r="V7" s="1"/>
      <c r="W7" s="12"/>
    </row>
    <row r="8" spans="1:23">
      <c r="A8" s="19">
        <v>41000</v>
      </c>
      <c r="B8" s="5" t="s">
        <v>0</v>
      </c>
      <c r="C8" s="3">
        <v>2.9129000000000005</v>
      </c>
      <c r="D8" s="3">
        <v>0.2949</v>
      </c>
      <c r="E8" s="18">
        <v>8225</v>
      </c>
      <c r="F8" s="4"/>
      <c r="G8" s="1" t="s">
        <v>1</v>
      </c>
      <c r="H8" s="1">
        <v>3.1831999999999998</v>
      </c>
      <c r="I8" s="1">
        <v>2.5682999999999998</v>
      </c>
      <c r="J8" s="1">
        <v>1.9043000000000001</v>
      </c>
      <c r="K8" s="12">
        <f t="shared" si="0"/>
        <v>2.6908000000000003</v>
      </c>
      <c r="L8" s="18"/>
      <c r="M8" s="1"/>
      <c r="N8" s="1"/>
      <c r="O8" s="1"/>
      <c r="P8" s="1"/>
      <c r="Q8" s="12"/>
      <c r="R8" s="18"/>
      <c r="S8" s="1"/>
      <c r="T8" s="1"/>
      <c r="U8" s="1"/>
      <c r="V8" s="1"/>
      <c r="W8" s="12"/>
    </row>
    <row r="9" spans="1:23">
      <c r="A9" s="19">
        <v>41030</v>
      </c>
      <c r="B9" s="5" t="s">
        <v>2</v>
      </c>
      <c r="C9" s="3">
        <v>2.7326000000000001</v>
      </c>
      <c r="D9" s="3">
        <v>0.29530000000000001</v>
      </c>
      <c r="E9" s="18">
        <v>8225</v>
      </c>
      <c r="F9" s="4"/>
      <c r="G9" s="1">
        <v>3.3197000000000001</v>
      </c>
      <c r="H9" s="1">
        <v>2.9883999999999999</v>
      </c>
      <c r="I9" s="1">
        <v>2.3690000000000002</v>
      </c>
      <c r="J9" s="1">
        <v>1.631</v>
      </c>
      <c r="K9" s="12">
        <f t="shared" si="0"/>
        <v>2.5428999999999999</v>
      </c>
      <c r="L9" s="18"/>
      <c r="M9" s="1"/>
      <c r="N9" s="1"/>
      <c r="O9" s="1"/>
      <c r="P9" s="1"/>
      <c r="Q9" s="12"/>
      <c r="R9" s="18">
        <f t="shared" ref="R9:R16" si="1">8600-265</f>
        <v>8335</v>
      </c>
      <c r="S9" s="1">
        <v>3.3811</v>
      </c>
      <c r="T9" s="1">
        <v>3.0364</v>
      </c>
      <c r="U9" s="1">
        <v>2.3919999999999999</v>
      </c>
      <c r="V9" s="1">
        <v>1.6243000000000001</v>
      </c>
      <c r="W9" s="12">
        <f t="shared" ref="W9:W14" si="2">ROUND((($C9*R9)/10000),4)+$D9</f>
        <v>2.5729000000000002</v>
      </c>
    </row>
    <row r="10" spans="1:23">
      <c r="A10" s="19">
        <v>41061</v>
      </c>
      <c r="B10" s="5" t="s">
        <v>2</v>
      </c>
      <c r="C10" s="3">
        <v>3.2622</v>
      </c>
      <c r="D10" s="3">
        <v>0.29580000000000001</v>
      </c>
      <c r="E10" s="18">
        <v>8225</v>
      </c>
      <c r="F10" s="4"/>
      <c r="G10" s="1">
        <v>3.8889999999999998</v>
      </c>
      <c r="H10" s="1">
        <v>3.5009000000000001</v>
      </c>
      <c r="I10" s="1">
        <v>2.7856999999999998</v>
      </c>
      <c r="J10" s="1">
        <v>1.9107000000000001</v>
      </c>
      <c r="K10" s="12">
        <f t="shared" si="0"/>
        <v>2.9789999999999996</v>
      </c>
      <c r="L10" s="18">
        <v>8600</v>
      </c>
      <c r="M10" s="1">
        <v>4.0487000000000002</v>
      </c>
      <c r="N10" s="1">
        <v>3.6446000000000001</v>
      </c>
      <c r="O10" s="1">
        <v>2.9001000000000001</v>
      </c>
      <c r="P10" s="1">
        <v>1.9892000000000001</v>
      </c>
      <c r="Q10" s="12">
        <f t="shared" ref="Q10:Q15" si="3">ROUND((($C10*L10)/10000),4)+$D10</f>
        <v>3.1012999999999997</v>
      </c>
      <c r="R10" s="18">
        <f t="shared" si="1"/>
        <v>8335</v>
      </c>
      <c r="S10" s="1">
        <v>3.9622999999999999</v>
      </c>
      <c r="T10" s="1">
        <v>3.5581999999999998</v>
      </c>
      <c r="U10" s="1">
        <v>2.8136000000000001</v>
      </c>
      <c r="V10" s="1">
        <v>1.9027000000000001</v>
      </c>
      <c r="W10" s="12">
        <f t="shared" si="2"/>
        <v>3.0147999999999997</v>
      </c>
    </row>
    <row r="11" spans="1:23">
      <c r="A11" s="19">
        <v>41091</v>
      </c>
      <c r="B11" s="5" t="s">
        <v>2</v>
      </c>
      <c r="C11" s="3">
        <v>3.4022999999999999</v>
      </c>
      <c r="D11" s="3">
        <v>0.29630000000000001</v>
      </c>
      <c r="E11" s="18">
        <v>8225</v>
      </c>
      <c r="F11" s="4"/>
      <c r="G11" s="1">
        <v>4.0400999999999998</v>
      </c>
      <c r="H11" s="1">
        <v>3.6368999999999998</v>
      </c>
      <c r="I11" s="1">
        <v>2.9182999999999999</v>
      </c>
      <c r="J11" s="1">
        <v>1.9849000000000001</v>
      </c>
      <c r="K11" s="12">
        <f t="shared" si="0"/>
        <v>3.0947</v>
      </c>
      <c r="L11" s="18">
        <v>8600</v>
      </c>
      <c r="M11" s="1">
        <v>4.2066999999999997</v>
      </c>
      <c r="N11" s="1">
        <v>3.7867999999999999</v>
      </c>
      <c r="O11" s="1">
        <v>3.0386000000000002</v>
      </c>
      <c r="P11" s="1">
        <v>2.0668000000000002</v>
      </c>
      <c r="Q11" s="12">
        <f t="shared" si="3"/>
        <v>3.2223000000000002</v>
      </c>
      <c r="R11" s="18">
        <f t="shared" si="1"/>
        <v>8335</v>
      </c>
      <c r="S11" s="1">
        <v>4.1165000000000003</v>
      </c>
      <c r="T11" s="1">
        <v>3.6966999999999999</v>
      </c>
      <c r="U11" s="1">
        <v>2.9483999999999999</v>
      </c>
      <c r="V11" s="1">
        <v>1.9765999999999999</v>
      </c>
      <c r="W11" s="12">
        <f t="shared" si="2"/>
        <v>3.1320999999999999</v>
      </c>
    </row>
    <row r="12" spans="1:23">
      <c r="A12" s="19">
        <v>41122</v>
      </c>
      <c r="B12" s="5" t="s">
        <v>2</v>
      </c>
      <c r="C12" s="3">
        <v>3.6890000000000001</v>
      </c>
      <c r="D12" s="3">
        <v>0.29680000000000001</v>
      </c>
      <c r="E12" s="18">
        <v>8225</v>
      </c>
      <c r="F12" s="4"/>
      <c r="G12" s="1">
        <v>4.3486000000000002</v>
      </c>
      <c r="H12" s="1">
        <v>3.9146000000000001</v>
      </c>
      <c r="I12" s="1">
        <v>3.0621999999999998</v>
      </c>
      <c r="J12" s="1">
        <v>2.1364999999999998</v>
      </c>
      <c r="K12" s="12">
        <f>ROUND((($C12*E12)/10000),4)+$D12</f>
        <v>3.331</v>
      </c>
      <c r="L12" s="18">
        <v>8600</v>
      </c>
      <c r="M12" s="1">
        <v>4.5292000000000003</v>
      </c>
      <c r="N12" s="1">
        <v>4.0772000000000004</v>
      </c>
      <c r="O12" s="1">
        <v>3.1894</v>
      </c>
      <c r="P12" s="1">
        <v>2.2252000000000001</v>
      </c>
      <c r="Q12" s="12">
        <f t="shared" si="3"/>
        <v>3.4693000000000001</v>
      </c>
      <c r="R12" s="18">
        <f t="shared" si="1"/>
        <v>8335</v>
      </c>
      <c r="S12" s="1">
        <v>4.4314999999999998</v>
      </c>
      <c r="T12" s="1">
        <v>3.9794</v>
      </c>
      <c r="U12" s="1">
        <v>3.0916999999999999</v>
      </c>
      <c r="V12" s="1">
        <v>2.1274999999999999</v>
      </c>
      <c r="W12" s="12">
        <f t="shared" si="2"/>
        <v>3.3716000000000004</v>
      </c>
    </row>
    <row r="13" spans="1:23">
      <c r="A13" s="19">
        <v>41153</v>
      </c>
      <c r="B13" s="5" t="s">
        <v>2</v>
      </c>
      <c r="C13" s="3">
        <v>3.3908999999999998</v>
      </c>
      <c r="D13" s="3">
        <v>0.29730000000000001</v>
      </c>
      <c r="E13" s="18">
        <v>8225</v>
      </c>
      <c r="F13" s="4"/>
      <c r="G13" s="1">
        <v>4.0292000000000003</v>
      </c>
      <c r="H13" s="1">
        <v>3.6269999999999998</v>
      </c>
      <c r="I13" s="1">
        <v>2.9542999999999999</v>
      </c>
      <c r="J13" s="1">
        <v>1.9796</v>
      </c>
      <c r="K13" s="12">
        <f>ROUND((($C13*E13)/10000),4)+$D13</f>
        <v>3.0863</v>
      </c>
      <c r="L13" s="18">
        <v>8600</v>
      </c>
      <c r="M13" s="1">
        <v>4.1951999999999998</v>
      </c>
      <c r="N13" s="1">
        <v>3.7765</v>
      </c>
      <c r="O13" s="1">
        <v>3.0760000000000001</v>
      </c>
      <c r="P13" s="1">
        <v>2.0611000000000002</v>
      </c>
      <c r="Q13" s="12">
        <f t="shared" si="3"/>
        <v>3.2134999999999998</v>
      </c>
      <c r="R13" s="18">
        <f t="shared" si="1"/>
        <v>8335</v>
      </c>
      <c r="S13" s="1">
        <v>4.1052999999999997</v>
      </c>
      <c r="T13" s="1">
        <v>3.6865999999999999</v>
      </c>
      <c r="U13" s="1">
        <v>2.9862000000000002</v>
      </c>
      <c r="V13" s="1">
        <v>1.9713000000000001</v>
      </c>
      <c r="W13" s="12">
        <f t="shared" si="2"/>
        <v>3.1235999999999997</v>
      </c>
    </row>
    <row r="14" spans="1:23">
      <c r="A14" s="19">
        <v>41183</v>
      </c>
      <c r="B14" s="5" t="s">
        <v>2</v>
      </c>
      <c r="C14" s="3">
        <v>3.7336</v>
      </c>
      <c r="D14" s="3">
        <v>0.29780000000000001</v>
      </c>
      <c r="E14" s="18">
        <v>8225</v>
      </c>
      <c r="F14" s="4"/>
      <c r="G14" s="1">
        <v>4.3978000000000002</v>
      </c>
      <c r="H14" s="1">
        <v>3.9588999999999999</v>
      </c>
      <c r="I14" s="1">
        <v>3.0969000000000002</v>
      </c>
      <c r="J14" s="1">
        <v>2.1606999999999998</v>
      </c>
      <c r="K14" s="12">
        <f>ROUND((($C14*E14)/10000),4)+$D14</f>
        <v>3.3687</v>
      </c>
      <c r="L14" s="18">
        <v>8600</v>
      </c>
      <c r="M14" s="1">
        <v>4.5805999999999996</v>
      </c>
      <c r="N14" s="1">
        <v>4.1234000000000002</v>
      </c>
      <c r="O14" s="1">
        <v>3.2256</v>
      </c>
      <c r="P14" s="1">
        <v>2.2505000000000002</v>
      </c>
      <c r="Q14" s="12">
        <f t="shared" si="3"/>
        <v>3.5087000000000002</v>
      </c>
      <c r="R14" s="18">
        <f t="shared" si="1"/>
        <v>8335</v>
      </c>
      <c r="S14" s="1">
        <v>4.4817</v>
      </c>
      <c r="T14" s="1">
        <v>4.0244999999999997</v>
      </c>
      <c r="U14" s="1">
        <v>3.1267</v>
      </c>
      <c r="V14" s="1">
        <v>2.1515</v>
      </c>
      <c r="W14" s="12">
        <f t="shared" si="2"/>
        <v>3.4098000000000002</v>
      </c>
    </row>
    <row r="15" spans="1:23">
      <c r="A15" s="19">
        <v>41214</v>
      </c>
      <c r="B15" s="5" t="s">
        <v>0</v>
      </c>
      <c r="C15" s="3">
        <v>4.3079999999999998</v>
      </c>
      <c r="D15" s="3">
        <v>0.29830000000000001</v>
      </c>
      <c r="E15" s="18">
        <v>8225</v>
      </c>
      <c r="F15" s="4"/>
      <c r="G15" s="1" t="s">
        <v>1</v>
      </c>
      <c r="H15" s="1">
        <v>4.5446</v>
      </c>
      <c r="I15" s="1">
        <v>3.7037</v>
      </c>
      <c r="J15" s="1">
        <v>2.7187000000000001</v>
      </c>
      <c r="K15" s="12">
        <f>ROUND((($C15*E15)/10000),4)+$D15</f>
        <v>3.8415999999999997</v>
      </c>
      <c r="L15" s="18">
        <v>8600</v>
      </c>
      <c r="M15" s="1" t="s">
        <v>1</v>
      </c>
      <c r="N15" s="1">
        <v>4.7358000000000002</v>
      </c>
      <c r="O15" s="1">
        <v>3.8593999999999999</v>
      </c>
      <c r="P15" s="1">
        <v>2.8331</v>
      </c>
      <c r="Q15" s="12">
        <f t="shared" si="3"/>
        <v>4.0031999999999996</v>
      </c>
      <c r="R15" s="18">
        <f t="shared" si="1"/>
        <v>8335</v>
      </c>
      <c r="S15" s="1" t="s">
        <v>1</v>
      </c>
      <c r="T15" s="1">
        <v>4.6215999999999999</v>
      </c>
      <c r="U15" s="1">
        <v>3.7452000000000001</v>
      </c>
      <c r="V15" s="1">
        <v>2.7189000000000001</v>
      </c>
      <c r="W15" s="12">
        <f>ROUND((($C15*R15)/10000),4)+$D15</f>
        <v>3.8890000000000002</v>
      </c>
    </row>
    <row r="16" spans="1:23">
      <c r="A16" s="19">
        <v>41244</v>
      </c>
      <c r="B16" s="5" t="s">
        <v>0</v>
      </c>
      <c r="C16" s="3">
        <v>4.5640000000000001</v>
      </c>
      <c r="D16" s="3">
        <v>0.29880000000000001</v>
      </c>
      <c r="E16" s="18">
        <v>8225</v>
      </c>
      <c r="F16" s="4"/>
      <c r="G16" s="1" t="s">
        <v>1</v>
      </c>
      <c r="H16" s="1">
        <v>4.7942999999999998</v>
      </c>
      <c r="I16" s="1">
        <v>3.9251</v>
      </c>
      <c r="J16" s="1">
        <v>2.8681000000000001</v>
      </c>
      <c r="K16" s="12">
        <f>ROUND((($C16*E16)/10000),4)+$D16</f>
        <v>4.0526999999999997</v>
      </c>
      <c r="L16" s="18">
        <v>8600</v>
      </c>
      <c r="M16" s="1" t="s">
        <v>1</v>
      </c>
      <c r="N16" s="1">
        <v>4.9968000000000004</v>
      </c>
      <c r="O16" s="1">
        <v>4.0909000000000004</v>
      </c>
      <c r="P16" s="1">
        <v>2.9891999999999999</v>
      </c>
      <c r="Q16" s="12">
        <f>ROUND((($C16*L16)/10000),4)+$D16</f>
        <v>4.2237999999999998</v>
      </c>
      <c r="R16" s="18">
        <f t="shared" si="1"/>
        <v>8335</v>
      </c>
      <c r="S16" s="1" t="s">
        <v>1</v>
      </c>
      <c r="T16" s="1">
        <v>4.8758999999999997</v>
      </c>
      <c r="U16" s="1">
        <v>3.9699</v>
      </c>
      <c r="V16" s="1">
        <v>2.8683000000000001</v>
      </c>
      <c r="W16" s="12">
        <f>ROUND((($C16*R16)/10000),4)+$D16</f>
        <v>4.1029</v>
      </c>
    </row>
    <row r="17" spans="1:23">
      <c r="A17" s="19">
        <v>41275</v>
      </c>
      <c r="B17" s="5" t="s">
        <v>0</v>
      </c>
      <c r="C17" s="3">
        <v>4.1719999999999997</v>
      </c>
      <c r="D17" s="3">
        <v>0.29930000000000001</v>
      </c>
      <c r="E17" s="18">
        <v>8125</v>
      </c>
      <c r="F17" s="10">
        <v>0.53549999999999998</v>
      </c>
      <c r="G17" s="1" t="s">
        <v>1</v>
      </c>
      <c r="H17" s="1">
        <v>4.6193999999999997</v>
      </c>
      <c r="I17" s="1">
        <v>4.1532999999999998</v>
      </c>
      <c r="J17" s="1">
        <v>2.903</v>
      </c>
      <c r="K17" s="12">
        <f>ROUND(((($C17+F17)*E17)/10000),4)+$D17</f>
        <v>4.1241000000000003</v>
      </c>
      <c r="L17" s="18">
        <v>8500</v>
      </c>
      <c r="M17" s="1" t="s">
        <v>1</v>
      </c>
      <c r="N17" s="1">
        <v>4.3072999999999997</v>
      </c>
      <c r="O17" s="1">
        <v>3.8727999999999998</v>
      </c>
      <c r="P17" s="1">
        <v>2.7067999999999999</v>
      </c>
      <c r="Q17" s="12">
        <f>ROUND((($C17*L17)/10000),4)+$D17</f>
        <v>3.8454999999999999</v>
      </c>
      <c r="R17" s="18">
        <f>8500-265</f>
        <v>8235</v>
      </c>
      <c r="S17" s="1" t="s">
        <v>1</v>
      </c>
      <c r="T17" s="1">
        <v>4.1967999999999996</v>
      </c>
      <c r="U17" s="1">
        <v>3.7622</v>
      </c>
      <c r="V17" s="1">
        <v>2.5962999999999998</v>
      </c>
      <c r="W17" s="12">
        <f>ROUND((($C17*R17)/10000),4)+$D17</f>
        <v>3.7349000000000001</v>
      </c>
    </row>
    <row r="18" spans="1:23">
      <c r="A18" s="19">
        <v>41306</v>
      </c>
      <c r="B18" s="5" t="s">
        <v>0</v>
      </c>
      <c r="C18" s="3">
        <v>4.3529999999999998</v>
      </c>
      <c r="D18" s="3">
        <v>0.29980000000000001</v>
      </c>
      <c r="E18" s="18">
        <v>8125</v>
      </c>
      <c r="F18" s="10">
        <v>0.53549999999999998</v>
      </c>
      <c r="G18" s="1" t="s">
        <v>1</v>
      </c>
      <c r="H18" s="1">
        <v>4.7847</v>
      </c>
      <c r="I18" s="1">
        <v>4.3193999999999999</v>
      </c>
      <c r="J18" s="1">
        <v>3.0068000000000001</v>
      </c>
      <c r="K18" s="12">
        <f>ROUND(((($C18+F18)*E18)/10000),4)+$D18</f>
        <v>4.2717000000000001</v>
      </c>
      <c r="L18" s="18">
        <v>8500</v>
      </c>
      <c r="M18" s="1" t="s">
        <v>1</v>
      </c>
      <c r="N18" s="1">
        <v>4.4802</v>
      </c>
      <c r="O18" s="1">
        <v>4.0446</v>
      </c>
      <c r="P18" s="1">
        <v>2.8155000000000001</v>
      </c>
      <c r="Q18" s="12">
        <f>ROUND((($C18*L18)/10000),4)+$D18</f>
        <v>3.9998999999999998</v>
      </c>
      <c r="R18" s="18">
        <f>8500-265</f>
        <v>8235</v>
      </c>
      <c r="S18" s="1" t="s">
        <v>1</v>
      </c>
      <c r="T18" s="1">
        <v>4.3648999999999996</v>
      </c>
      <c r="U18" s="1">
        <v>3.9291999999999998</v>
      </c>
      <c r="V18" s="1">
        <v>2.7000999999999999</v>
      </c>
      <c r="W18" s="12">
        <f>ROUND((($C18*R18)/10000),4)+$D18</f>
        <v>3.8845000000000001</v>
      </c>
    </row>
    <row r="19" spans="1:23">
      <c r="A19" s="19">
        <v>41334</v>
      </c>
      <c r="B19" s="5" t="s">
        <v>0</v>
      </c>
      <c r="C19" s="3">
        <v>4.2842000000000002</v>
      </c>
      <c r="D19" s="3">
        <v>0.30030000000000001</v>
      </c>
      <c r="E19" s="18">
        <v>8125</v>
      </c>
      <c r="F19" s="10">
        <v>0.72282500226798518</v>
      </c>
      <c r="G19" s="1" t="s">
        <v>1</v>
      </c>
      <c r="H19" s="1">
        <v>4.8932000000000002</v>
      </c>
      <c r="I19" s="1">
        <v>4.4142000000000001</v>
      </c>
      <c r="J19" s="1">
        <v>3.0750000000000002</v>
      </c>
      <c r="K19" s="12">
        <v>4.3685</v>
      </c>
      <c r="L19" s="18">
        <v>8500</v>
      </c>
      <c r="M19" s="1" t="s">
        <v>1</v>
      </c>
      <c r="N19" s="1">
        <v>4.4153000000000002</v>
      </c>
      <c r="O19" s="1">
        <v>3.9830999999999999</v>
      </c>
      <c r="P19" s="1">
        <v>2.7747000000000002</v>
      </c>
      <c r="Q19" s="12">
        <v>3.9419</v>
      </c>
      <c r="R19" s="18">
        <v>8235</v>
      </c>
      <c r="S19" s="1" t="s">
        <v>1</v>
      </c>
      <c r="T19" s="1">
        <v>4.3018000000000001</v>
      </c>
      <c r="U19" s="1">
        <v>3.8696000000000002</v>
      </c>
      <c r="V19" s="1">
        <v>2.6612</v>
      </c>
      <c r="W19" s="12">
        <v>3.8283</v>
      </c>
    </row>
    <row r="20" spans="1:23">
      <c r="A20" s="19">
        <v>41365</v>
      </c>
      <c r="B20" s="5" t="s">
        <v>0</v>
      </c>
      <c r="C20" s="3">
        <v>4.8696999999999999</v>
      </c>
      <c r="D20" s="3">
        <v>0.30080000000000001</v>
      </c>
      <c r="E20" s="18">
        <v>8125</v>
      </c>
      <c r="F20" s="10">
        <v>0.7228</v>
      </c>
      <c r="G20" s="1" t="s">
        <v>1</v>
      </c>
      <c r="H20" s="1">
        <v>5.4264999999999999</v>
      </c>
      <c r="I20" s="1">
        <v>4.8630000000000004</v>
      </c>
      <c r="J20" s="1">
        <v>3.4102000000000001</v>
      </c>
      <c r="K20" s="12">
        <v>4.8446999999999996</v>
      </c>
      <c r="L20" s="18">
        <v>8500</v>
      </c>
      <c r="M20" s="1" t="s">
        <v>1</v>
      </c>
      <c r="N20" s="1">
        <v>4.9733000000000001</v>
      </c>
      <c r="O20" s="1">
        <v>4.4568000000000003</v>
      </c>
      <c r="P20" s="1">
        <v>3.1253000000000002</v>
      </c>
      <c r="Q20" s="12">
        <v>4.4400000000000004</v>
      </c>
      <c r="R20" s="18">
        <v>8235</v>
      </c>
      <c r="S20" s="1" t="s">
        <v>1</v>
      </c>
      <c r="T20" s="1">
        <v>4.8441999999999998</v>
      </c>
      <c r="U20" s="1">
        <v>4.3277000000000001</v>
      </c>
      <c r="V20" s="1">
        <v>2.9963000000000002</v>
      </c>
      <c r="W20" s="12">
        <v>4.3109999999999999</v>
      </c>
    </row>
    <row r="21" spans="1:23">
      <c r="A21" s="19">
        <v>41395</v>
      </c>
      <c r="B21" s="5" t="s">
        <v>2</v>
      </c>
      <c r="C21" s="3">
        <v>4.8987999999999996</v>
      </c>
      <c r="D21" s="3">
        <v>0.30120000000000002</v>
      </c>
      <c r="E21" s="18">
        <v>8125</v>
      </c>
      <c r="F21" s="10">
        <v>0.7228</v>
      </c>
      <c r="G21" s="1">
        <v>6.3489000000000004</v>
      </c>
      <c r="H21" s="1">
        <v>6.1848000000000001</v>
      </c>
      <c r="I21" s="1">
        <v>4.4047999999999998</v>
      </c>
      <c r="J21" s="1">
        <v>2.9085999999999999</v>
      </c>
      <c r="K21" s="12">
        <v>4.8688000000000002</v>
      </c>
      <c r="L21" s="18">
        <v>8500</v>
      </c>
      <c r="M21" s="1">
        <v>5.8226000000000004</v>
      </c>
      <c r="N21" s="1">
        <v>5.6721000000000004</v>
      </c>
      <c r="O21" s="1">
        <v>4.0396000000000001</v>
      </c>
      <c r="P21" s="1">
        <v>2.6675</v>
      </c>
      <c r="Q21" s="12">
        <v>4.4652000000000003</v>
      </c>
      <c r="R21" s="18">
        <v>8235</v>
      </c>
      <c r="S21" s="1">
        <v>5.6928000000000001</v>
      </c>
      <c r="T21" s="1">
        <v>5.5423</v>
      </c>
      <c r="U21" s="1">
        <v>3.9098000000000002</v>
      </c>
      <c r="V21" s="1">
        <v>2.5377000000000001</v>
      </c>
      <c r="W21" s="12">
        <v>4.3353999999999999</v>
      </c>
    </row>
    <row r="22" spans="1:23">
      <c r="A22" s="19">
        <v>41426</v>
      </c>
      <c r="B22" s="5" t="s">
        <v>2</v>
      </c>
      <c r="C22" s="3">
        <v>4.9362000000000004</v>
      </c>
      <c r="D22" s="3">
        <v>0.30170000000000002</v>
      </c>
      <c r="E22" s="18">
        <v>8125</v>
      </c>
      <c r="F22" s="10">
        <v>0.74299999999999999</v>
      </c>
      <c r="G22" s="1">
        <v>6.4104999999999999</v>
      </c>
      <c r="H22" s="1">
        <v>6.2447999999999997</v>
      </c>
      <c r="I22" s="1">
        <v>4.5399000000000003</v>
      </c>
      <c r="J22" s="1">
        <v>2.9367999999999999</v>
      </c>
      <c r="K22" s="12">
        <v>4.9160000000000004</v>
      </c>
      <c r="L22" s="18">
        <v>8500</v>
      </c>
      <c r="M22" s="1">
        <v>5.8647</v>
      </c>
      <c r="N22" s="1">
        <v>5.7130999999999998</v>
      </c>
      <c r="O22" s="1">
        <v>4.1534000000000004</v>
      </c>
      <c r="P22" s="1">
        <v>2.6867999999999999</v>
      </c>
      <c r="Q22" s="12">
        <v>4.4974999999999996</v>
      </c>
      <c r="R22" s="18">
        <v>8235</v>
      </c>
      <c r="S22" s="1">
        <v>5.7339000000000002</v>
      </c>
      <c r="T22" s="1">
        <v>5.5823</v>
      </c>
      <c r="U22" s="1">
        <v>4.0225999999999997</v>
      </c>
      <c r="V22" s="1">
        <v>2.556</v>
      </c>
      <c r="W22" s="12">
        <v>4.3666999999999998</v>
      </c>
    </row>
    <row r="23" spans="1:23">
      <c r="A23" s="19">
        <v>41456</v>
      </c>
      <c r="B23" s="5" t="s">
        <v>2</v>
      </c>
      <c r="C23" s="3">
        <v>4.5056000000000003</v>
      </c>
      <c r="D23" s="3">
        <v>0.30220000000000002</v>
      </c>
      <c r="E23" s="18">
        <v>8125</v>
      </c>
      <c r="F23" s="10">
        <v>0.74299999999999999</v>
      </c>
      <c r="G23" s="1">
        <v>5.9550000000000001</v>
      </c>
      <c r="H23" s="1">
        <v>5.8010999999999999</v>
      </c>
      <c r="I23" s="1">
        <v>4.1315</v>
      </c>
      <c r="J23" s="1">
        <v>2.7281</v>
      </c>
      <c r="K23" s="12">
        <v>4.5667</v>
      </c>
      <c r="L23" s="18">
        <v>8500</v>
      </c>
      <c r="M23" s="1">
        <v>5.3880999999999997</v>
      </c>
      <c r="N23" s="1">
        <v>5.2488000000000001</v>
      </c>
      <c r="O23" s="1">
        <v>3.7382</v>
      </c>
      <c r="P23" s="1">
        <v>2.4683999999999999</v>
      </c>
      <c r="Q23" s="12">
        <v>4.1319999999999997</v>
      </c>
      <c r="R23" s="18">
        <v>8235</v>
      </c>
      <c r="S23" s="1">
        <v>5.2686999999999999</v>
      </c>
      <c r="T23" s="1">
        <v>5.1294000000000004</v>
      </c>
      <c r="U23" s="1">
        <v>3.6187999999999998</v>
      </c>
      <c r="V23" s="1">
        <v>2.3490000000000002</v>
      </c>
      <c r="W23" s="12">
        <v>4.0125999999999999</v>
      </c>
    </row>
    <row r="24" spans="1:23">
      <c r="A24" s="19">
        <v>41487</v>
      </c>
      <c r="B24" s="5" t="s">
        <v>2</v>
      </c>
      <c r="C24" s="3">
        <v>4.3593999999999999</v>
      </c>
      <c r="D24" s="3">
        <v>0.30270000000000002</v>
      </c>
      <c r="E24" s="18">
        <v>8125</v>
      </c>
      <c r="F24" s="10">
        <v>0.74299999999999999</v>
      </c>
      <c r="G24" s="1">
        <v>5.8007</v>
      </c>
      <c r="H24" s="1">
        <v>5.6508000000000003</v>
      </c>
      <c r="I24" s="1">
        <v>4.0244</v>
      </c>
      <c r="J24" s="1">
        <v>2.6575000000000002</v>
      </c>
      <c r="K24" s="12">
        <v>4.4484000000000004</v>
      </c>
      <c r="L24" s="18">
        <v>8500</v>
      </c>
      <c r="M24" s="1">
        <v>5.2267000000000001</v>
      </c>
      <c r="N24" s="1">
        <v>5.0915999999999997</v>
      </c>
      <c r="O24" s="1">
        <v>3.6261999999999999</v>
      </c>
      <c r="P24" s="1">
        <v>2.3944999999999999</v>
      </c>
      <c r="Q24" s="12">
        <v>4.0082000000000004</v>
      </c>
      <c r="R24" s="18">
        <v>8235</v>
      </c>
      <c r="S24" s="1">
        <v>5.1112000000000002</v>
      </c>
      <c r="T24" s="1">
        <v>4.9760999999999997</v>
      </c>
      <c r="U24" s="1">
        <v>3.5106999999999999</v>
      </c>
      <c r="V24" s="1">
        <v>2.2789999999999999</v>
      </c>
      <c r="W24" s="12">
        <v>3.8927</v>
      </c>
    </row>
    <row r="25" spans="1:23">
      <c r="A25" s="19">
        <v>41518</v>
      </c>
      <c r="B25" s="5" t="s">
        <v>2</v>
      </c>
      <c r="C25" s="3">
        <v>4.3818000000000001</v>
      </c>
      <c r="D25" s="3">
        <v>0.30320000000000003</v>
      </c>
      <c r="E25" s="18">
        <v>8125</v>
      </c>
      <c r="F25" s="10">
        <v>0.64849999999999997</v>
      </c>
      <c r="G25" s="1">
        <v>5.7249999999999996</v>
      </c>
      <c r="H25" s="1">
        <v>5.577</v>
      </c>
      <c r="I25" s="1">
        <v>4.0544000000000002</v>
      </c>
      <c r="J25" s="1">
        <v>2.6227999999999998</v>
      </c>
      <c r="K25" s="12">
        <v>4.3902999999999999</v>
      </c>
      <c r="L25" s="18">
        <v>8500</v>
      </c>
      <c r="M25" s="1">
        <v>5.2522000000000002</v>
      </c>
      <c r="N25" s="1">
        <v>5.1163999999999996</v>
      </c>
      <c r="O25" s="1">
        <v>3.7195999999999998</v>
      </c>
      <c r="P25" s="1">
        <v>2.4062000000000001</v>
      </c>
      <c r="Q25" s="12">
        <v>4.0277000000000003</v>
      </c>
      <c r="R25" s="18">
        <v>8235</v>
      </c>
      <c r="S25" s="1">
        <v>5.1360000000000001</v>
      </c>
      <c r="T25" s="1">
        <v>5.0003000000000002</v>
      </c>
      <c r="U25" s="1">
        <v>3.6034999999999999</v>
      </c>
      <c r="V25" s="1">
        <v>2.29</v>
      </c>
      <c r="W25" s="12">
        <v>3.9116</v>
      </c>
    </row>
    <row r="26" spans="1:23">
      <c r="A26" s="19">
        <v>41548</v>
      </c>
      <c r="B26" s="5" t="s">
        <v>2</v>
      </c>
      <c r="C26" s="3">
        <v>4.3159000000000001</v>
      </c>
      <c r="D26" s="3">
        <v>0.30370000000000003</v>
      </c>
      <c r="E26" s="18">
        <v>8125</v>
      </c>
      <c r="F26" s="10">
        <v>0.64849999999999997</v>
      </c>
      <c r="G26" s="1">
        <v>5.6558000000000002</v>
      </c>
      <c r="H26" s="1">
        <v>5.5096999999999996</v>
      </c>
      <c r="I26" s="1">
        <v>3.8570000000000002</v>
      </c>
      <c r="J26" s="1">
        <v>2.5911</v>
      </c>
      <c r="K26" s="12">
        <v>4.3372999999999999</v>
      </c>
      <c r="L26" s="18">
        <v>8500</v>
      </c>
      <c r="M26" s="1">
        <v>5.1798000000000002</v>
      </c>
      <c r="N26" s="1">
        <v>5.0458999999999996</v>
      </c>
      <c r="O26" s="1">
        <v>3.5323000000000002</v>
      </c>
      <c r="P26" s="1">
        <v>2.3730000000000002</v>
      </c>
      <c r="Q26" s="12">
        <v>3.9722</v>
      </c>
      <c r="R26" s="18">
        <v>8235</v>
      </c>
      <c r="S26" s="1">
        <v>5.0654000000000003</v>
      </c>
      <c r="T26" s="1">
        <v>4.9314999999999998</v>
      </c>
      <c r="U26" s="1">
        <v>3.4180000000000001</v>
      </c>
      <c r="V26" s="1">
        <v>2.2587999999999999</v>
      </c>
      <c r="W26" s="12">
        <v>3.8578000000000001</v>
      </c>
    </row>
    <row r="27" spans="1:23">
      <c r="A27" s="19">
        <v>41579</v>
      </c>
      <c r="B27" s="5" t="s">
        <v>0</v>
      </c>
      <c r="C27" s="3">
        <v>4.5697999999999999</v>
      </c>
      <c r="D27" s="3">
        <v>0.30420000000000003</v>
      </c>
      <c r="E27" s="18">
        <v>8125</v>
      </c>
      <c r="F27" s="10">
        <v>0.64849999999999997</v>
      </c>
      <c r="G27" s="1" t="s">
        <v>1</v>
      </c>
      <c r="H27" s="1">
        <v>5.0898000000000003</v>
      </c>
      <c r="I27" s="1">
        <v>4.6234000000000002</v>
      </c>
      <c r="J27" s="1">
        <v>3.1985999999999999</v>
      </c>
      <c r="K27" s="12">
        <v>4.5441000000000003</v>
      </c>
      <c r="L27" s="18">
        <v>8500</v>
      </c>
      <c r="M27" s="1" t="s">
        <v>1</v>
      </c>
      <c r="N27" s="1">
        <v>4.6916000000000002</v>
      </c>
      <c r="O27" s="1">
        <v>4.2617000000000003</v>
      </c>
      <c r="P27" s="1">
        <v>2.9483000000000001</v>
      </c>
      <c r="Q27" s="12">
        <v>4.1885000000000003</v>
      </c>
      <c r="R27" s="18">
        <v>8235</v>
      </c>
      <c r="S27" s="1" t="s">
        <v>1</v>
      </c>
      <c r="T27" s="1">
        <v>4.5705</v>
      </c>
      <c r="U27" s="1">
        <v>4.1406000000000001</v>
      </c>
      <c r="V27" s="1">
        <v>2.8271999999999999</v>
      </c>
      <c r="W27" s="12">
        <v>4.0674000000000001</v>
      </c>
    </row>
    <row r="28" spans="1:23">
      <c r="A28" s="19">
        <v>41609</v>
      </c>
      <c r="B28" s="5" t="s">
        <v>0</v>
      </c>
      <c r="C28" s="3">
        <v>4.6402999999999999</v>
      </c>
      <c r="D28" s="3">
        <v>0.30480000000000002</v>
      </c>
      <c r="E28" s="18">
        <v>8125</v>
      </c>
      <c r="F28" s="10">
        <v>0.60929999999999995</v>
      </c>
      <c r="G28" s="1" t="s">
        <v>1</v>
      </c>
      <c r="H28" s="1">
        <v>5.1189999999999998</v>
      </c>
      <c r="I28" s="1">
        <v>4.6218000000000004</v>
      </c>
      <c r="J28" s="1">
        <v>3.2168999999999999</v>
      </c>
      <c r="K28" s="12">
        <v>4.5701000000000001</v>
      </c>
      <c r="L28" s="18">
        <v>8500</v>
      </c>
      <c r="M28" s="1" t="s">
        <v>1</v>
      </c>
      <c r="N28" s="1">
        <v>4.7594000000000003</v>
      </c>
      <c r="O28" s="1">
        <v>4.2972000000000001</v>
      </c>
      <c r="P28" s="1">
        <v>2.9908999999999999</v>
      </c>
      <c r="Q28" s="12">
        <v>4.2491000000000003</v>
      </c>
      <c r="R28" s="18">
        <v>8235</v>
      </c>
      <c r="S28" s="1" t="s">
        <v>1</v>
      </c>
      <c r="T28" s="1">
        <v>4.6364000000000001</v>
      </c>
      <c r="U28" s="1">
        <v>4.1741999999999999</v>
      </c>
      <c r="V28" s="1">
        <v>2.8679000000000001</v>
      </c>
      <c r="W28" s="12">
        <v>4.1261000000000001</v>
      </c>
    </row>
    <row r="29" spans="1:23">
      <c r="A29" s="19">
        <v>41640</v>
      </c>
      <c r="B29" s="5" t="s">
        <v>0</v>
      </c>
      <c r="C29" s="3">
        <v>5.4729000000000001</v>
      </c>
      <c r="D29" s="3">
        <v>0.30530000000000002</v>
      </c>
      <c r="E29" s="18">
        <v>8125</v>
      </c>
      <c r="F29" s="10">
        <v>0.60929999999999995</v>
      </c>
      <c r="G29" s="1" t="s">
        <v>1</v>
      </c>
      <c r="H29" s="1">
        <v>5.8319999999999999</v>
      </c>
      <c r="I29" s="1">
        <v>5.1580000000000004</v>
      </c>
      <c r="J29" s="1">
        <v>4.1372999999999998</v>
      </c>
      <c r="K29" s="12">
        <v>5.2469999999999999</v>
      </c>
      <c r="L29" s="18">
        <v>8500</v>
      </c>
      <c r="M29" s="1" t="s">
        <v>1</v>
      </c>
      <c r="N29" s="1">
        <v>5.51</v>
      </c>
      <c r="O29" s="1">
        <v>4.8731999999999998</v>
      </c>
      <c r="P29" s="1">
        <v>3.9087999999999998</v>
      </c>
      <c r="Q29" s="12">
        <v>4.9573</v>
      </c>
      <c r="R29" s="18">
        <f>8500-265</f>
        <v>8235</v>
      </c>
      <c r="S29" s="1" t="s">
        <v>1</v>
      </c>
      <c r="T29" s="1">
        <v>5.3650000000000002</v>
      </c>
      <c r="U29" s="1">
        <v>4.7282000000000002</v>
      </c>
      <c r="V29" s="1">
        <v>3.7637999999999998</v>
      </c>
      <c r="W29" s="12">
        <v>4.8121999999999998</v>
      </c>
    </row>
    <row r="30" spans="1:23">
      <c r="A30" s="19">
        <v>41671</v>
      </c>
      <c r="B30" s="5" t="s">
        <v>0</v>
      </c>
      <c r="C30" s="3">
        <v>6.0827</v>
      </c>
      <c r="D30" s="3">
        <v>0.30580000000000002</v>
      </c>
      <c r="E30" s="18">
        <v>8125</v>
      </c>
      <c r="F30" s="10">
        <v>0.60929999999999995</v>
      </c>
      <c r="G30" s="1" t="s">
        <v>1</v>
      </c>
      <c r="H30" s="1">
        <v>6.3833000000000002</v>
      </c>
      <c r="I30" s="1">
        <v>5.6722999999999999</v>
      </c>
      <c r="J30" s="1">
        <v>4.5284000000000004</v>
      </c>
      <c r="K30" s="12">
        <v>5.7430000000000003</v>
      </c>
      <c r="L30" s="18">
        <v>8500</v>
      </c>
      <c r="M30" s="1" t="s">
        <v>1</v>
      </c>
      <c r="N30" s="1">
        <v>6.0867000000000004</v>
      </c>
      <c r="O30" s="1">
        <v>5.4086999999999996</v>
      </c>
      <c r="P30" s="1">
        <v>4.3178999999999998</v>
      </c>
      <c r="Q30" s="12">
        <v>5.4760999999999997</v>
      </c>
      <c r="R30" s="18">
        <v>8235</v>
      </c>
      <c r="S30" s="1" t="s">
        <v>1</v>
      </c>
      <c r="T30" s="1">
        <v>5.9255000000000004</v>
      </c>
      <c r="U30" s="1">
        <v>5.2474999999999996</v>
      </c>
      <c r="V30" s="1">
        <v>4.1566999999999998</v>
      </c>
      <c r="W30" s="12">
        <v>5.3148999999999997</v>
      </c>
    </row>
    <row r="31" spans="1:23">
      <c r="A31" s="19">
        <v>41699</v>
      </c>
      <c r="B31" s="5" t="s">
        <v>0</v>
      </c>
      <c r="C31" s="3">
        <v>6.3906999999999998</v>
      </c>
      <c r="D31" s="3">
        <v>0.30630000000000002</v>
      </c>
      <c r="E31" s="18">
        <v>8125</v>
      </c>
      <c r="F31" s="10">
        <v>0.60929999999999995</v>
      </c>
      <c r="G31" s="1" t="s">
        <v>1</v>
      </c>
      <c r="H31" s="1">
        <v>6.6620999999999997</v>
      </c>
      <c r="I31" s="1">
        <v>5.9173999999999998</v>
      </c>
      <c r="J31" s="1">
        <v>4.7260999999999997</v>
      </c>
      <c r="K31" s="12">
        <v>5.9938000000000002</v>
      </c>
      <c r="L31" s="18">
        <v>8500</v>
      </c>
      <c r="M31" s="1" t="s">
        <v>1</v>
      </c>
      <c r="N31" s="1">
        <v>6.3781999999999996</v>
      </c>
      <c r="O31" s="1">
        <v>5.6651999999999996</v>
      </c>
      <c r="P31" s="1">
        <v>4.5247000000000002</v>
      </c>
      <c r="Q31" s="12">
        <v>5.7384000000000004</v>
      </c>
      <c r="R31" s="18">
        <v>8235</v>
      </c>
      <c r="S31" s="1" t="s">
        <v>1</v>
      </c>
      <c r="T31" s="1">
        <v>6.2088999999999999</v>
      </c>
      <c r="U31" s="1">
        <v>5.4958999999999998</v>
      </c>
      <c r="V31" s="1">
        <v>4.3554000000000004</v>
      </c>
      <c r="W31" s="12">
        <v>5.569</v>
      </c>
    </row>
    <row r="32" spans="1:23">
      <c r="A32" s="19">
        <v>41730</v>
      </c>
      <c r="B32" s="5" t="s">
        <v>0</v>
      </c>
      <c r="C32" s="3">
        <v>5.484</v>
      </c>
      <c r="D32" s="3">
        <v>0.30680000000000002</v>
      </c>
      <c r="E32" s="18">
        <v>8125</v>
      </c>
      <c r="F32" s="10">
        <v>0.60929999999999995</v>
      </c>
      <c r="G32" s="1" t="s">
        <v>1</v>
      </c>
      <c r="H32" s="1">
        <v>5.8437999999999999</v>
      </c>
      <c r="I32" s="1">
        <v>5.1486000000000001</v>
      </c>
      <c r="J32" s="1">
        <v>4.1456</v>
      </c>
      <c r="K32" s="12">
        <v>5.2576000000000001</v>
      </c>
      <c r="L32" s="18">
        <v>8500</v>
      </c>
      <c r="M32" s="1" t="s">
        <v>1</v>
      </c>
      <c r="N32" s="1">
        <v>5.5221999999999998</v>
      </c>
      <c r="O32" s="1">
        <v>4.8651999999999997</v>
      </c>
      <c r="P32" s="1">
        <v>3.9174000000000002</v>
      </c>
      <c r="Q32" s="12">
        <v>4.9682000000000004</v>
      </c>
      <c r="R32" s="18">
        <v>8235</v>
      </c>
      <c r="S32" s="1" t="s">
        <v>1</v>
      </c>
      <c r="T32" s="1">
        <v>5.3768000000000002</v>
      </c>
      <c r="U32" s="1">
        <v>4.7199</v>
      </c>
      <c r="V32" s="1">
        <v>3.7721</v>
      </c>
      <c r="W32" s="12">
        <v>4.8228999999999997</v>
      </c>
    </row>
    <row r="33" spans="1:23">
      <c r="A33" s="19">
        <v>41760</v>
      </c>
      <c r="B33" s="5" t="s">
        <v>2</v>
      </c>
      <c r="C33" s="3">
        <v>5.6330999999999998</v>
      </c>
      <c r="D33" s="3">
        <v>0.30730000000000002</v>
      </c>
      <c r="E33" s="18">
        <v>8125</v>
      </c>
      <c r="F33" s="10">
        <v>0.60929999999999995</v>
      </c>
      <c r="G33" s="1">
        <v>6.1264000000000003</v>
      </c>
      <c r="H33" s="1">
        <v>6.5890000000000004</v>
      </c>
      <c r="I33" s="1">
        <v>5.2182000000000004</v>
      </c>
      <c r="J33" s="1">
        <v>3.6362999999999999</v>
      </c>
      <c r="K33" s="12">
        <v>5.3792</v>
      </c>
      <c r="L33" s="18">
        <v>8500</v>
      </c>
      <c r="M33" s="1">
        <v>5.8032000000000004</v>
      </c>
      <c r="N33" s="1">
        <v>6.2413999999999996</v>
      </c>
      <c r="O33" s="1">
        <v>4.9428999999999998</v>
      </c>
      <c r="P33" s="1">
        <v>3.4445000000000001</v>
      </c>
      <c r="Q33" s="12">
        <v>5.0953999999999997</v>
      </c>
      <c r="R33" s="18">
        <v>8235</v>
      </c>
      <c r="S33" s="1">
        <v>5.6539000000000001</v>
      </c>
      <c r="T33" s="1">
        <v>6.0921000000000003</v>
      </c>
      <c r="U33" s="1">
        <v>4.7937000000000003</v>
      </c>
      <c r="V33" s="1">
        <v>3.2951999999999999</v>
      </c>
      <c r="W33" s="12">
        <v>4.9462000000000002</v>
      </c>
    </row>
    <row r="34" spans="1:23">
      <c r="A34" s="19">
        <v>41791</v>
      </c>
      <c r="B34" s="5" t="s">
        <v>2</v>
      </c>
      <c r="C34" s="3">
        <v>5.4890999999999996</v>
      </c>
      <c r="D34" s="3">
        <v>0.30780000000000002</v>
      </c>
      <c r="E34" s="18">
        <v>8125</v>
      </c>
      <c r="F34" s="10">
        <v>0.61031479633493602</v>
      </c>
      <c r="G34" s="1">
        <v>5.9946999999999999</v>
      </c>
      <c r="H34" s="1">
        <v>6.4474</v>
      </c>
      <c r="I34" s="1">
        <v>5.0755999999999997</v>
      </c>
      <c r="J34" s="1">
        <v>3.5581999999999998</v>
      </c>
      <c r="K34" s="12">
        <v>5.2636000000000003</v>
      </c>
      <c r="L34" s="18">
        <v>8500</v>
      </c>
      <c r="M34" s="1">
        <v>5.6643999999999997</v>
      </c>
      <c r="N34" s="1">
        <v>6.0921000000000003</v>
      </c>
      <c r="O34" s="1">
        <v>4.7958999999999996</v>
      </c>
      <c r="P34" s="1">
        <v>3.3620999999999999</v>
      </c>
      <c r="Q34" s="12">
        <v>4.9734999999999996</v>
      </c>
      <c r="R34" s="18">
        <v>8235</v>
      </c>
      <c r="S34" s="1">
        <v>5.5189000000000004</v>
      </c>
      <c r="T34" s="1">
        <v>5.9466000000000001</v>
      </c>
      <c r="U34" s="1">
        <v>4.6504000000000003</v>
      </c>
      <c r="V34" s="1">
        <v>3.2166000000000001</v>
      </c>
      <c r="W34" s="12">
        <v>4.8281000000000001</v>
      </c>
    </row>
    <row r="35" spans="1:23">
      <c r="A35" s="19">
        <v>41821</v>
      </c>
      <c r="B35" s="5" t="s">
        <v>2</v>
      </c>
      <c r="C35" s="3">
        <v>5.5634999999999994</v>
      </c>
      <c r="D35" s="3">
        <v>0.30830000000000002</v>
      </c>
      <c r="E35" s="18">
        <v>8125</v>
      </c>
      <c r="F35" s="10">
        <v>0.61031479633493602</v>
      </c>
      <c r="G35" s="1">
        <v>6.0640999999999998</v>
      </c>
      <c r="H35" s="1">
        <v>6.5220000000000002</v>
      </c>
      <c r="I35" s="1">
        <v>5.1205999999999996</v>
      </c>
      <c r="J35" s="1">
        <v>3.5994000000000002</v>
      </c>
      <c r="K35" s="12">
        <v>5.3244999999999996</v>
      </c>
      <c r="L35" s="18">
        <v>8500</v>
      </c>
      <c r="M35" s="1">
        <v>5.7370000000000001</v>
      </c>
      <c r="N35" s="1">
        <v>6.1702000000000004</v>
      </c>
      <c r="O35" s="1">
        <v>4.8442999999999996</v>
      </c>
      <c r="P35" s="1">
        <v>3.4051999999999998</v>
      </c>
      <c r="Q35" s="12">
        <v>5.0373000000000001</v>
      </c>
      <c r="R35" s="18">
        <v>8235</v>
      </c>
      <c r="S35" s="1">
        <v>5.5895000000000001</v>
      </c>
      <c r="T35" s="1">
        <v>6.0227000000000004</v>
      </c>
      <c r="U35" s="1">
        <v>4.6969000000000003</v>
      </c>
      <c r="V35" s="1">
        <v>3.2578</v>
      </c>
      <c r="W35" s="12">
        <v>4.8898000000000001</v>
      </c>
    </row>
    <row r="36" spans="1:23">
      <c r="A36" s="19">
        <v>41852</v>
      </c>
      <c r="B36" s="5" t="s">
        <v>2</v>
      </c>
      <c r="C36" s="3">
        <v>4.9447999999999999</v>
      </c>
      <c r="D36" s="3">
        <v>0.30880000000000002</v>
      </c>
      <c r="E36" s="18">
        <v>8125</v>
      </c>
      <c r="F36" s="10">
        <v>0.61031479633493602</v>
      </c>
      <c r="G36" s="1">
        <v>5.4920999999999998</v>
      </c>
      <c r="H36" s="1">
        <v>5.9067999999999996</v>
      </c>
      <c r="I36" s="1">
        <v>4.6779999999999999</v>
      </c>
      <c r="J36" s="1">
        <v>3.2599</v>
      </c>
      <c r="K36" s="12">
        <v>4.8223000000000003</v>
      </c>
      <c r="L36" s="18">
        <v>8500</v>
      </c>
      <c r="M36" s="1">
        <v>5.1386000000000003</v>
      </c>
      <c r="N36" s="1">
        <v>5.5266000000000002</v>
      </c>
      <c r="O36" s="1">
        <v>4.3768000000000002</v>
      </c>
      <c r="P36" s="1">
        <v>3.05</v>
      </c>
      <c r="Q36" s="12">
        <v>4.5118999999999998</v>
      </c>
      <c r="R36" s="18">
        <v>8235</v>
      </c>
      <c r="S36" s="1">
        <v>5.0075000000000003</v>
      </c>
      <c r="T36" s="1">
        <v>5.3956</v>
      </c>
      <c r="U36" s="1">
        <v>4.2458</v>
      </c>
      <c r="V36" s="1">
        <v>2.919</v>
      </c>
      <c r="W36" s="12">
        <v>4.3807999999999998</v>
      </c>
    </row>
    <row r="37" spans="1:23">
      <c r="A37" s="19">
        <v>41883</v>
      </c>
      <c r="B37" s="5" t="s">
        <v>2</v>
      </c>
      <c r="C37" s="3">
        <v>5.0606</v>
      </c>
      <c r="D37" s="3">
        <v>0.30930000000000002</v>
      </c>
      <c r="E37" s="18">
        <v>8125</v>
      </c>
      <c r="F37" s="10">
        <v>0.61031479633493602</v>
      </c>
      <c r="G37" s="1">
        <v>5.5998999999999999</v>
      </c>
      <c r="H37" s="1">
        <v>6.0227000000000004</v>
      </c>
      <c r="I37" s="1">
        <v>4.7412000000000001</v>
      </c>
      <c r="J37" s="1">
        <v>3.3237999999999999</v>
      </c>
      <c r="K37" s="12">
        <v>4.9169</v>
      </c>
      <c r="L37" s="18">
        <v>8500</v>
      </c>
      <c r="M37" s="1">
        <v>5.2512999999999996</v>
      </c>
      <c r="N37" s="1">
        <v>5.6478000000000002</v>
      </c>
      <c r="O37" s="1">
        <v>4.4461000000000004</v>
      </c>
      <c r="P37" s="1">
        <v>3.1168999999999998</v>
      </c>
      <c r="Q37" s="12">
        <v>4.6108000000000002</v>
      </c>
      <c r="R37" s="18">
        <v>8235</v>
      </c>
      <c r="S37" s="1">
        <v>5.1170999999999998</v>
      </c>
      <c r="T37" s="1">
        <v>5.5137</v>
      </c>
      <c r="U37" s="1">
        <v>4.3120000000000003</v>
      </c>
      <c r="V37" s="1">
        <v>2.9828000000000001</v>
      </c>
      <c r="W37" s="12">
        <v>4.4767000000000001</v>
      </c>
    </row>
    <row r="38" spans="1:23">
      <c r="A38" s="19">
        <v>41913</v>
      </c>
      <c r="B38" s="5" t="s">
        <v>2</v>
      </c>
      <c r="C38" s="3">
        <v>4.93</v>
      </c>
      <c r="D38" s="3">
        <v>0.30980000000000002</v>
      </c>
      <c r="E38" s="18">
        <v>8125</v>
      </c>
      <c r="F38" s="10">
        <v>0.61031479633493602</v>
      </c>
      <c r="G38" s="1">
        <v>5.4795999999999996</v>
      </c>
      <c r="H38" s="1">
        <v>5.8933999999999997</v>
      </c>
      <c r="I38" s="1">
        <v>4.5834999999999999</v>
      </c>
      <c r="J38" s="1">
        <v>3.2524000000000002</v>
      </c>
      <c r="K38" s="12">
        <v>4.8113000000000001</v>
      </c>
      <c r="L38" s="18">
        <v>8500</v>
      </c>
      <c r="M38" s="1">
        <v>5.1254</v>
      </c>
      <c r="N38" s="1">
        <v>5.5124000000000004</v>
      </c>
      <c r="O38" s="1">
        <v>4.2872000000000003</v>
      </c>
      <c r="P38" s="1">
        <v>3.0421999999999998</v>
      </c>
      <c r="Q38" s="12">
        <v>4.5003000000000002</v>
      </c>
      <c r="R38" s="18">
        <v>8235</v>
      </c>
      <c r="S38" s="1">
        <v>4.9946999999999999</v>
      </c>
      <c r="T38" s="1">
        <v>5.3818000000000001</v>
      </c>
      <c r="U38" s="1">
        <v>4.1565000000000003</v>
      </c>
      <c r="V38" s="1">
        <v>2.9116</v>
      </c>
      <c r="W38" s="12">
        <v>4.3696999999999999</v>
      </c>
    </row>
    <row r="39" spans="1:23">
      <c r="A39" s="19">
        <v>41944</v>
      </c>
      <c r="B39" s="5" t="s">
        <v>0</v>
      </c>
      <c r="C39" s="3">
        <v>4.5950999999999995</v>
      </c>
      <c r="D39" s="3">
        <v>0.31030000000000002</v>
      </c>
      <c r="E39" s="18">
        <v>8125</v>
      </c>
      <c r="F39" s="10">
        <v>0.61031479633493602</v>
      </c>
      <c r="G39" s="1" t="s">
        <v>1</v>
      </c>
      <c r="H39" s="1">
        <v>5.0458999999999996</v>
      </c>
      <c r="I39" s="1">
        <v>4.5335000000000001</v>
      </c>
      <c r="J39" s="1">
        <v>3.5796000000000001</v>
      </c>
      <c r="K39" s="12">
        <v>4.5396999999999998</v>
      </c>
      <c r="L39" s="18">
        <v>8500</v>
      </c>
      <c r="M39" s="1" t="s">
        <v>1</v>
      </c>
      <c r="N39" s="1">
        <v>4.6862000000000004</v>
      </c>
      <c r="O39" s="1">
        <v>4.2103999999999999</v>
      </c>
      <c r="P39" s="1">
        <v>3.3243999999999998</v>
      </c>
      <c r="Q39" s="12">
        <v>4.2161</v>
      </c>
      <c r="R39" s="18">
        <v>8235</v>
      </c>
      <c r="S39" s="1" t="s">
        <v>1</v>
      </c>
      <c r="T39" s="1">
        <v>4.5644999999999998</v>
      </c>
      <c r="U39" s="1">
        <v>4.0885999999999996</v>
      </c>
      <c r="V39" s="1">
        <v>3.2027000000000001</v>
      </c>
      <c r="W39" s="12">
        <v>4.0944000000000003</v>
      </c>
    </row>
    <row r="40" spans="1:23">
      <c r="A40" s="19">
        <v>41974</v>
      </c>
      <c r="B40" s="5" t="s">
        <v>0</v>
      </c>
      <c r="C40" s="3">
        <v>5.4981999999999998</v>
      </c>
      <c r="D40" s="3">
        <v>0.31080000000000002</v>
      </c>
      <c r="E40" s="18">
        <v>8125</v>
      </c>
      <c r="F40" s="10">
        <v>0.64219999999999999</v>
      </c>
      <c r="G40" s="1" t="s">
        <v>1</v>
      </c>
      <c r="H40" s="1">
        <v>5.8906999999999998</v>
      </c>
      <c r="I40" s="1">
        <v>5.2099000000000002</v>
      </c>
      <c r="J40" s="1">
        <v>4.1788999999999996</v>
      </c>
      <c r="K40" s="12">
        <v>5.2998000000000003</v>
      </c>
      <c r="L40" s="18">
        <v>8500</v>
      </c>
      <c r="M40" s="1" t="s">
        <v>1</v>
      </c>
      <c r="N40" s="1">
        <v>5.54</v>
      </c>
      <c r="O40" s="1">
        <v>4.8997999999999999</v>
      </c>
      <c r="P40" s="1">
        <v>3.9300999999999999</v>
      </c>
      <c r="Q40" s="12">
        <v>4.9843000000000002</v>
      </c>
      <c r="R40" s="18">
        <v>8235</v>
      </c>
      <c r="S40" s="1" t="s">
        <v>1</v>
      </c>
      <c r="T40" s="1">
        <v>5.3943000000000003</v>
      </c>
      <c r="U40" s="1">
        <v>4.7541000000000002</v>
      </c>
      <c r="V40" s="1">
        <v>3.7844000000000002</v>
      </c>
      <c r="W40" s="12">
        <v>4.8385999999999996</v>
      </c>
    </row>
    <row r="41" spans="1:23">
      <c r="A41" s="19">
        <v>42005</v>
      </c>
      <c r="B41" s="5" t="s">
        <v>0</v>
      </c>
      <c r="C41" s="3">
        <v>3.9740000000000002</v>
      </c>
      <c r="D41" s="3">
        <v>0.31140000000000001</v>
      </c>
      <c r="E41" s="18">
        <v>8372.7684108254271</v>
      </c>
      <c r="F41" s="10" t="s">
        <v>4</v>
      </c>
      <c r="G41" s="1" t="s">
        <v>1</v>
      </c>
      <c r="H41" s="1">
        <v>3.9527999999999999</v>
      </c>
      <c r="I41" s="1">
        <v>3.6307999999999998</v>
      </c>
      <c r="J41" s="1">
        <v>2.9695999999999998</v>
      </c>
      <c r="K41" s="12">
        <v>3.6387</v>
      </c>
      <c r="L41" s="18">
        <v>8372.7684108254271</v>
      </c>
      <c r="M41" s="1" t="s">
        <v>1</v>
      </c>
      <c r="N41" s="1">
        <v>3.9527999999999999</v>
      </c>
      <c r="O41" s="1">
        <v>3.6307999999999998</v>
      </c>
      <c r="P41" s="1">
        <v>2.9695999999999998</v>
      </c>
      <c r="Q41" s="12">
        <v>3.6387</v>
      </c>
      <c r="R41" s="18">
        <v>8372.7684108254271</v>
      </c>
      <c r="S41" s="1" t="s">
        <v>1</v>
      </c>
      <c r="T41" s="1">
        <v>3.9527999999999999</v>
      </c>
      <c r="U41" s="1">
        <v>3.6307999999999998</v>
      </c>
      <c r="V41" s="1">
        <v>2.9695999999999998</v>
      </c>
      <c r="W41" s="12">
        <v>3.6387</v>
      </c>
    </row>
    <row r="42" spans="1:23">
      <c r="A42" s="19">
        <v>42036</v>
      </c>
      <c r="B42" s="5" t="s">
        <v>0</v>
      </c>
      <c r="C42" s="3">
        <v>3.4539999999999997</v>
      </c>
      <c r="D42" s="3">
        <v>0.31190000000000001</v>
      </c>
      <c r="E42" s="18">
        <v>8490.0952561595204</v>
      </c>
      <c r="F42" s="10" t="s">
        <v>4</v>
      </c>
      <c r="G42" s="1" t="s">
        <v>1</v>
      </c>
      <c r="H42" s="1">
        <v>3.5244</v>
      </c>
      <c r="I42" s="1">
        <v>3.2368999999999999</v>
      </c>
      <c r="J42" s="1">
        <v>2.6476999999999999</v>
      </c>
      <c r="K42" s="12">
        <v>3.2444000000000002</v>
      </c>
      <c r="L42" s="18">
        <v>8490.0952561595204</v>
      </c>
      <c r="M42" s="1" t="s">
        <v>1</v>
      </c>
      <c r="N42" s="1">
        <v>3.5244</v>
      </c>
      <c r="O42" s="1">
        <v>3.2368999999999999</v>
      </c>
      <c r="P42" s="1">
        <v>2.6476999999999999</v>
      </c>
      <c r="Q42" s="12">
        <v>3.2444000000000002</v>
      </c>
      <c r="R42" s="18">
        <v>8490.0952561595204</v>
      </c>
      <c r="S42" s="1" t="s">
        <v>1</v>
      </c>
      <c r="T42" s="1">
        <v>3.5244</v>
      </c>
      <c r="U42" s="1">
        <v>3.2368999999999999</v>
      </c>
      <c r="V42" s="1">
        <v>2.6476999999999999</v>
      </c>
      <c r="W42" s="12">
        <v>3.2444000000000002</v>
      </c>
    </row>
    <row r="43" spans="1:23">
      <c r="A43" s="19">
        <v>42064</v>
      </c>
      <c r="B43" s="5" t="s">
        <v>0</v>
      </c>
      <c r="C43" s="3">
        <v>3.4579</v>
      </c>
      <c r="D43" s="3">
        <v>0.31240000000000001</v>
      </c>
      <c r="E43" s="18">
        <v>8394</v>
      </c>
      <c r="F43" s="10" t="s">
        <v>4</v>
      </c>
      <c r="G43" s="1" t="s">
        <v>1</v>
      </c>
      <c r="H43" s="1">
        <v>3.4925999999999999</v>
      </c>
      <c r="I43" s="1">
        <v>3.1953</v>
      </c>
      <c r="J43" s="1">
        <v>2.6238999999999999</v>
      </c>
      <c r="K43" s="12">
        <v>3.2151000000000001</v>
      </c>
      <c r="L43" s="18">
        <v>8394</v>
      </c>
      <c r="M43" s="1" t="s">
        <v>1</v>
      </c>
      <c r="N43" s="1">
        <v>3.4925999999999999</v>
      </c>
      <c r="O43" s="1">
        <v>3.1953</v>
      </c>
      <c r="P43" s="1">
        <v>2.6238999999999999</v>
      </c>
      <c r="Q43" s="12">
        <v>3.2151000000000001</v>
      </c>
      <c r="R43" s="18">
        <v>8394</v>
      </c>
      <c r="S43" s="1" t="s">
        <v>1</v>
      </c>
      <c r="T43" s="1">
        <v>3.4925999999999999</v>
      </c>
      <c r="U43" s="1">
        <v>3.1953</v>
      </c>
      <c r="V43" s="1">
        <v>2.6238999999999999</v>
      </c>
      <c r="W43" s="12">
        <v>3.2151000000000001</v>
      </c>
    </row>
    <row r="44" spans="1:23">
      <c r="A44" s="19">
        <v>42095</v>
      </c>
      <c r="B44" s="5" t="s">
        <v>0</v>
      </c>
      <c r="C44" s="3">
        <v>3.1625000000000001</v>
      </c>
      <c r="D44" s="3">
        <v>0.31290000000000001</v>
      </c>
      <c r="E44" s="18">
        <v>8557</v>
      </c>
      <c r="F44" s="10" t="s">
        <v>4</v>
      </c>
      <c r="G44" s="1" t="s">
        <v>1</v>
      </c>
      <c r="H44" s="1">
        <v>3.2797000000000001</v>
      </c>
      <c r="I44" s="1">
        <v>2.9940000000000002</v>
      </c>
      <c r="J44" s="1">
        <v>2.4639000000000002</v>
      </c>
      <c r="K44" s="12">
        <v>3.0192000000000001</v>
      </c>
      <c r="L44" s="18">
        <v>8557</v>
      </c>
      <c r="M44" s="1" t="s">
        <v>1</v>
      </c>
      <c r="N44" s="1">
        <v>3.2797000000000001</v>
      </c>
      <c r="O44" s="1">
        <v>2.9940000000000002</v>
      </c>
      <c r="P44" s="1">
        <v>2.4639000000000002</v>
      </c>
      <c r="Q44" s="12">
        <v>3.0192000000000001</v>
      </c>
      <c r="R44" s="18">
        <v>8557</v>
      </c>
      <c r="S44" s="11" t="s">
        <v>1</v>
      </c>
      <c r="T44" s="1">
        <v>3.2797000000000001</v>
      </c>
      <c r="U44" s="1">
        <v>2.9940000000000002</v>
      </c>
      <c r="V44" s="1">
        <v>2.4639000000000002</v>
      </c>
      <c r="W44" s="12">
        <v>3.0192000000000001</v>
      </c>
    </row>
    <row r="45" spans="1:23">
      <c r="A45" s="19">
        <v>42125</v>
      </c>
      <c r="B45" s="5" t="s">
        <v>2</v>
      </c>
      <c r="C45" s="3">
        <v>3.0828000000000002</v>
      </c>
      <c r="D45" s="3">
        <v>0.31340000000000001</v>
      </c>
      <c r="E45" s="18">
        <v>8769</v>
      </c>
      <c r="F45" s="10" t="s">
        <v>4</v>
      </c>
      <c r="G45" s="1">
        <v>3.2778999999999998</v>
      </c>
      <c r="H45" s="1">
        <v>3.7023999999999999</v>
      </c>
      <c r="I45" s="1">
        <v>2.9586000000000001</v>
      </c>
      <c r="J45" s="1">
        <v>2.1583999999999999</v>
      </c>
      <c r="K45" s="12">
        <v>3.0167000000000002</v>
      </c>
      <c r="L45" s="18">
        <v>8769</v>
      </c>
      <c r="M45" s="1">
        <v>3.2778999999999998</v>
      </c>
      <c r="N45" s="1">
        <v>3.7023999999999999</v>
      </c>
      <c r="O45" s="1">
        <v>2.9586000000000001</v>
      </c>
      <c r="P45" s="1">
        <v>2.1583999999999999</v>
      </c>
      <c r="Q45" s="12">
        <v>3.0167000000000002</v>
      </c>
      <c r="R45" s="18">
        <v>8769</v>
      </c>
      <c r="S45" s="1">
        <v>3.2778999999999998</v>
      </c>
      <c r="T45" s="1">
        <v>3.7023999999999999</v>
      </c>
      <c r="U45" s="1">
        <v>2.9586000000000001</v>
      </c>
      <c r="V45" s="1">
        <v>2.1583999999999999</v>
      </c>
      <c r="W45" s="12">
        <v>3.0167000000000002</v>
      </c>
    </row>
    <row r="46" spans="1:23">
      <c r="A46" s="19">
        <v>42156</v>
      </c>
      <c r="B46" s="5" t="s">
        <v>2</v>
      </c>
      <c r="C46" s="3">
        <v>3.4127000000000001</v>
      </c>
      <c r="D46" s="3">
        <v>0.31390000000000001</v>
      </c>
      <c r="E46" s="18">
        <v>8692.3422761070087</v>
      </c>
      <c r="F46" s="10" t="s">
        <v>4</v>
      </c>
      <c r="G46" s="1">
        <v>3.5644</v>
      </c>
      <c r="H46" s="1">
        <v>4.0259999999999998</v>
      </c>
      <c r="I46" s="1">
        <v>3.1518999999999999</v>
      </c>
      <c r="J46" s="1">
        <v>2.3471000000000002</v>
      </c>
      <c r="K46" s="12">
        <v>3.2803</v>
      </c>
      <c r="L46" s="18">
        <v>8692.3422761070087</v>
      </c>
      <c r="M46" s="1">
        <v>3.5644</v>
      </c>
      <c r="N46" s="1">
        <v>4.0259999999999998</v>
      </c>
      <c r="O46" s="1">
        <v>3.1518999999999999</v>
      </c>
      <c r="P46" s="1">
        <v>2.3471000000000002</v>
      </c>
      <c r="Q46" s="12">
        <v>3.2803</v>
      </c>
      <c r="R46" s="18">
        <v>8692.3422761070087</v>
      </c>
      <c r="S46" s="1">
        <v>3.5644</v>
      </c>
      <c r="T46" s="1">
        <v>4.0259999999999998</v>
      </c>
      <c r="U46" s="1">
        <v>3.1518999999999999</v>
      </c>
      <c r="V46" s="1">
        <v>2.3471000000000002</v>
      </c>
      <c r="W46" s="12">
        <v>3.2803</v>
      </c>
    </row>
    <row r="47" spans="1:23">
      <c r="A47" s="19">
        <v>42186</v>
      </c>
      <c r="B47" s="5" t="s">
        <v>2</v>
      </c>
      <c r="C47" s="3">
        <v>3.5712999999999999</v>
      </c>
      <c r="D47" s="3">
        <v>0.3145</v>
      </c>
      <c r="E47" s="18">
        <v>8680.5423155276567</v>
      </c>
      <c r="F47" s="10" t="s">
        <v>4</v>
      </c>
      <c r="G47" s="1">
        <v>3.7103000000000002</v>
      </c>
      <c r="H47" s="1">
        <v>4.1906999999999996</v>
      </c>
      <c r="I47" s="1">
        <v>3.2734000000000001</v>
      </c>
      <c r="J47" s="1">
        <v>2.4430999999999998</v>
      </c>
      <c r="K47" s="12">
        <v>3.4146000000000001</v>
      </c>
      <c r="L47" s="18">
        <v>8680.5423155276567</v>
      </c>
      <c r="M47" s="1">
        <v>3.7103000000000002</v>
      </c>
      <c r="N47" s="1">
        <v>4.1906999999999996</v>
      </c>
      <c r="O47" s="1">
        <v>3.2734000000000001</v>
      </c>
      <c r="P47" s="1">
        <v>2.4430999999999998</v>
      </c>
      <c r="Q47" s="12">
        <v>3.4146000000000001</v>
      </c>
      <c r="R47" s="18">
        <v>8680.5423155276567</v>
      </c>
      <c r="S47" s="1">
        <v>3.7103000000000002</v>
      </c>
      <c r="T47" s="1">
        <v>4.1906999999999996</v>
      </c>
      <c r="U47" s="1">
        <v>3.2734000000000001</v>
      </c>
      <c r="V47" s="1">
        <v>2.4430999999999998</v>
      </c>
      <c r="W47" s="12">
        <v>3.4146000000000001</v>
      </c>
    </row>
    <row r="48" spans="1:23">
      <c r="A48" s="19">
        <v>42217</v>
      </c>
      <c r="B48" s="5" t="s">
        <v>2</v>
      </c>
      <c r="C48" s="3">
        <v>3.5983999999999998</v>
      </c>
      <c r="D48" s="3">
        <v>0.315</v>
      </c>
      <c r="E48" s="18">
        <v>8512</v>
      </c>
      <c r="F48" s="10" t="s">
        <v>4</v>
      </c>
      <c r="G48" s="1">
        <v>3.6705999999999999</v>
      </c>
      <c r="H48" s="1">
        <v>4.1459000000000001</v>
      </c>
      <c r="I48" s="1">
        <v>3.29</v>
      </c>
      <c r="J48" s="1">
        <v>2.4169999999999998</v>
      </c>
      <c r="K48" s="12">
        <v>3.3780999999999999</v>
      </c>
      <c r="L48" s="18">
        <v>8512</v>
      </c>
      <c r="M48" s="1">
        <v>3.6705999999999999</v>
      </c>
      <c r="N48" s="1">
        <v>4.1459000000000001</v>
      </c>
      <c r="O48" s="1">
        <v>3.29</v>
      </c>
      <c r="P48" s="1">
        <v>2.4169999999999998</v>
      </c>
      <c r="Q48" s="12">
        <v>3.3780999999999999</v>
      </c>
      <c r="R48" s="18">
        <v>8512</v>
      </c>
      <c r="S48" s="1">
        <v>3.6705999999999999</v>
      </c>
      <c r="T48" s="1">
        <v>4.1459000000000001</v>
      </c>
      <c r="U48" s="1">
        <v>3.29</v>
      </c>
      <c r="V48" s="1">
        <v>2.4169999999999998</v>
      </c>
      <c r="W48" s="12">
        <v>3.3780999999999999</v>
      </c>
    </row>
    <row r="49" spans="1:23">
      <c r="A49" s="19">
        <v>42248</v>
      </c>
      <c r="B49" s="5" t="s">
        <v>2</v>
      </c>
      <c r="C49" s="3">
        <v>3.3672</v>
      </c>
      <c r="D49" s="3">
        <v>0.3155</v>
      </c>
      <c r="E49" s="18">
        <v>8383</v>
      </c>
      <c r="F49" s="10" t="s">
        <v>4</v>
      </c>
      <c r="G49" s="1">
        <v>3.4098999999999999</v>
      </c>
      <c r="H49" s="1">
        <v>3.8513999999999999</v>
      </c>
      <c r="I49" s="1">
        <v>3.0404</v>
      </c>
      <c r="J49" s="1">
        <v>2.2452999999999999</v>
      </c>
      <c r="K49" s="12">
        <v>3.1381000000000001</v>
      </c>
      <c r="L49" s="18">
        <v>8383</v>
      </c>
      <c r="M49" s="1">
        <v>3.4098999999999999</v>
      </c>
      <c r="N49" s="1">
        <v>3.8513999999999999</v>
      </c>
      <c r="O49" s="1">
        <v>3.0404</v>
      </c>
      <c r="P49" s="1">
        <v>2.2452999999999999</v>
      </c>
      <c r="Q49" s="12">
        <v>3.1381000000000001</v>
      </c>
      <c r="R49" s="18">
        <v>8383</v>
      </c>
      <c r="S49" s="1">
        <v>3.4098999999999999</v>
      </c>
      <c r="T49" s="1">
        <v>3.8513999999999999</v>
      </c>
      <c r="U49" s="1">
        <v>3.0404</v>
      </c>
      <c r="V49" s="1">
        <v>2.2452999999999999</v>
      </c>
      <c r="W49" s="12">
        <v>3.1381000000000001</v>
      </c>
    </row>
    <row r="50" spans="1:23">
      <c r="A50" s="19">
        <v>42278</v>
      </c>
      <c r="B50" s="5" t="s">
        <v>2</v>
      </c>
      <c r="C50" s="3">
        <v>3.2929999999999997</v>
      </c>
      <c r="D50" s="3">
        <v>0.316</v>
      </c>
      <c r="E50" s="18">
        <v>8356.5941396027702</v>
      </c>
      <c r="F50" s="10" t="s">
        <v>4</v>
      </c>
      <c r="G50" s="1">
        <v>3.3334999999999999</v>
      </c>
      <c r="H50" s="1">
        <v>3.7650999999999999</v>
      </c>
      <c r="I50" s="1">
        <v>2.9653</v>
      </c>
      <c r="J50" s="1">
        <v>2.1949999999999998</v>
      </c>
      <c r="K50" s="12">
        <v>3.0678000000000001</v>
      </c>
      <c r="L50" s="18">
        <v>8356.5941396027702</v>
      </c>
      <c r="M50" s="1">
        <v>3.3334999999999999</v>
      </c>
      <c r="N50" s="1">
        <v>3.7650999999999999</v>
      </c>
      <c r="O50" s="1">
        <v>2.9653</v>
      </c>
      <c r="P50" s="1">
        <v>2.1949999999999998</v>
      </c>
      <c r="Q50" s="12">
        <v>3.0678000000000001</v>
      </c>
      <c r="R50" s="18">
        <v>8356.5941396027702</v>
      </c>
      <c r="S50" s="1">
        <v>3.3334999999999999</v>
      </c>
      <c r="T50" s="1">
        <v>3.7650999999999999</v>
      </c>
      <c r="U50" s="1">
        <v>2.9653</v>
      </c>
      <c r="V50" s="1">
        <v>2.1949999999999998</v>
      </c>
      <c r="W50" s="12">
        <v>3.0678000000000001</v>
      </c>
    </row>
    <row r="51" spans="1:23">
      <c r="A51" s="19">
        <v>42309</v>
      </c>
      <c r="B51" s="5" t="s">
        <v>0</v>
      </c>
      <c r="C51" s="3">
        <v>2.9034</v>
      </c>
      <c r="D51" s="3">
        <v>0.3165</v>
      </c>
      <c r="E51" s="18">
        <v>8553</v>
      </c>
      <c r="F51" s="10" t="s">
        <v>4</v>
      </c>
      <c r="G51" s="1" t="s">
        <v>1</v>
      </c>
      <c r="H51" s="1">
        <v>3.0413000000000001</v>
      </c>
      <c r="I51" s="1">
        <v>2.8071000000000002</v>
      </c>
      <c r="J51" s="1">
        <v>2.2848000000000002</v>
      </c>
      <c r="K51" s="12">
        <v>2.7995999999999999</v>
      </c>
      <c r="L51" s="18">
        <v>8553</v>
      </c>
      <c r="M51" s="1" t="s">
        <v>1</v>
      </c>
      <c r="N51" s="1">
        <v>3.0413000000000001</v>
      </c>
      <c r="O51" s="1">
        <v>2.8071000000000002</v>
      </c>
      <c r="P51" s="1">
        <v>2.2848000000000002</v>
      </c>
      <c r="Q51" s="12">
        <v>2.7995999999999999</v>
      </c>
      <c r="R51" s="18">
        <v>8553</v>
      </c>
      <c r="S51" s="1" t="s">
        <v>1</v>
      </c>
      <c r="T51" s="1">
        <v>3.0413000000000001</v>
      </c>
      <c r="U51" s="1">
        <v>2.8071000000000002</v>
      </c>
      <c r="V51" s="1">
        <v>2.2848000000000002</v>
      </c>
      <c r="W51" s="12">
        <v>2.7995999999999999</v>
      </c>
    </row>
    <row r="52" spans="1:23">
      <c r="A52" s="19">
        <v>42339</v>
      </c>
      <c r="B52" s="5" t="s">
        <v>0</v>
      </c>
      <c r="C52" s="3">
        <v>3.1192000000000002</v>
      </c>
      <c r="D52" s="3">
        <v>0.31709999999999999</v>
      </c>
      <c r="E52" s="18">
        <v>8545</v>
      </c>
      <c r="F52" s="10" t="s">
        <v>4</v>
      </c>
      <c r="G52" s="1" t="s">
        <v>1</v>
      </c>
      <c r="H52" s="1">
        <v>3.2399</v>
      </c>
      <c r="I52" s="1">
        <v>2.9657</v>
      </c>
      <c r="J52" s="1">
        <v>2.4340000000000002</v>
      </c>
      <c r="K52" s="12">
        <v>2.9824999999999999</v>
      </c>
      <c r="L52" s="18">
        <v>8545</v>
      </c>
      <c r="M52" s="1" t="s">
        <v>1</v>
      </c>
      <c r="N52" s="1">
        <v>3.2399</v>
      </c>
      <c r="O52" s="1">
        <v>2.9657</v>
      </c>
      <c r="P52" s="1">
        <v>2.4340000000000002</v>
      </c>
      <c r="Q52" s="12">
        <v>2.9824999999999999</v>
      </c>
      <c r="R52" s="18">
        <v>8545</v>
      </c>
      <c r="S52" s="1" t="s">
        <v>1</v>
      </c>
      <c r="T52" s="1">
        <v>3.2399</v>
      </c>
      <c r="U52" s="1">
        <v>2.9657</v>
      </c>
      <c r="V52" s="1">
        <v>2.4340000000000002</v>
      </c>
      <c r="W52" s="12">
        <v>2.9824999999999999</v>
      </c>
    </row>
    <row r="53" spans="1:23">
      <c r="A53" s="19">
        <v>42370</v>
      </c>
      <c r="B53" s="5" t="s">
        <v>0</v>
      </c>
      <c r="C53" s="3">
        <v>3.2627000000000002</v>
      </c>
      <c r="D53" s="3">
        <v>0.31759999999999999</v>
      </c>
      <c r="E53" s="18">
        <v>8361</v>
      </c>
      <c r="F53" s="4" t="s">
        <v>4</v>
      </c>
      <c r="G53" s="1" t="s">
        <v>1</v>
      </c>
      <c r="H53" s="1">
        <v>3.2938999999999998</v>
      </c>
      <c r="I53" s="1">
        <v>3.0514000000000001</v>
      </c>
      <c r="J53" s="1">
        <v>2.5084</v>
      </c>
      <c r="K53" s="12">
        <v>3.0455999999999999</v>
      </c>
      <c r="L53" s="18">
        <v>8361</v>
      </c>
      <c r="M53" s="1" t="s">
        <v>1</v>
      </c>
      <c r="N53" s="1">
        <v>3.2938999999999998</v>
      </c>
      <c r="O53" s="1">
        <v>3.0514000000000001</v>
      </c>
      <c r="P53" s="1">
        <v>2.5084</v>
      </c>
      <c r="Q53" s="12">
        <v>3.0455999999999999</v>
      </c>
      <c r="R53" s="18">
        <v>8361</v>
      </c>
      <c r="S53" s="1" t="s">
        <v>1</v>
      </c>
      <c r="T53" s="1">
        <v>3.2938999999999998</v>
      </c>
      <c r="U53" s="1">
        <v>3.0514000000000001</v>
      </c>
      <c r="V53" s="1">
        <v>2.5084</v>
      </c>
      <c r="W53" s="12">
        <v>3.0455999999999999</v>
      </c>
    </row>
    <row r="54" spans="1:23">
      <c r="A54" s="19">
        <v>42401</v>
      </c>
      <c r="B54" s="5" t="s">
        <v>0</v>
      </c>
      <c r="C54" s="3">
        <v>2.9857</v>
      </c>
      <c r="D54" s="3">
        <v>0.31809999999999999</v>
      </c>
      <c r="E54" s="18">
        <v>8168.7645838129147</v>
      </c>
      <c r="F54" s="10" t="s">
        <v>4</v>
      </c>
      <c r="G54" s="1" t="s">
        <v>1</v>
      </c>
      <c r="H54" s="1">
        <v>2.9817</v>
      </c>
      <c r="I54" s="1">
        <v>2.7507999999999999</v>
      </c>
      <c r="J54" s="1">
        <v>2.2707000000000002</v>
      </c>
      <c r="K54" s="12">
        <v>2.7570000000000001</v>
      </c>
      <c r="L54" s="18">
        <v>8168.7645838129147</v>
      </c>
      <c r="M54" s="1" t="s">
        <v>1</v>
      </c>
      <c r="N54" s="1">
        <f>H54</f>
        <v>2.9817</v>
      </c>
      <c r="O54" s="1">
        <v>2.7507999999999999</v>
      </c>
      <c r="P54" s="1">
        <v>2.2707000000000002</v>
      </c>
      <c r="Q54" s="12">
        <v>2.7570000000000001</v>
      </c>
      <c r="R54" s="18">
        <v>8168.7645838129147</v>
      </c>
      <c r="S54" s="1" t="s">
        <v>1</v>
      </c>
      <c r="T54" s="1">
        <v>2.9817</v>
      </c>
      <c r="U54" s="1">
        <v>2.7507999999999999</v>
      </c>
      <c r="V54" s="1">
        <v>2.2707000000000002</v>
      </c>
      <c r="W54" s="12">
        <v>2.7570000000000001</v>
      </c>
    </row>
    <row r="55" spans="1:23">
      <c r="A55" s="19">
        <v>42430</v>
      </c>
      <c r="B55" s="5" t="s">
        <v>0</v>
      </c>
      <c r="C55" s="3">
        <v>2.3714</v>
      </c>
      <c r="D55" s="3">
        <v>0.31859999999999999</v>
      </c>
      <c r="E55" s="18">
        <v>8231.9798653167672</v>
      </c>
      <c r="F55" s="10" t="s">
        <v>4</v>
      </c>
      <c r="G55" s="1" t="s">
        <v>1</v>
      </c>
      <c r="H55" s="1">
        <v>2.4558</v>
      </c>
      <c r="I55" s="1">
        <v>2.2517999999999998</v>
      </c>
      <c r="J55" s="1">
        <v>1.8702000000000001</v>
      </c>
      <c r="K55" s="12">
        <v>2.2707000000000002</v>
      </c>
      <c r="L55" s="18">
        <v>8231.9798653167672</v>
      </c>
      <c r="M55" s="1" t="s">
        <v>1</v>
      </c>
      <c r="N55" s="1">
        <v>2.4558</v>
      </c>
      <c r="O55" s="1">
        <v>2.2517999999999998</v>
      </c>
      <c r="P55" s="1">
        <v>1.8702000000000001</v>
      </c>
      <c r="Q55" s="12">
        <v>2.2707000000000002</v>
      </c>
      <c r="R55" s="18">
        <v>8231.9798653167672</v>
      </c>
      <c r="S55" s="1" t="s">
        <v>1</v>
      </c>
      <c r="T55" s="1">
        <v>2.4558</v>
      </c>
      <c r="U55" s="1">
        <v>2.2517999999999998</v>
      </c>
      <c r="V55" s="1">
        <v>1.8702000000000001</v>
      </c>
      <c r="W55" s="12">
        <v>2.2707000000000002</v>
      </c>
    </row>
    <row r="56" spans="1:23">
      <c r="A56" s="19">
        <v>42461</v>
      </c>
      <c r="B56" s="5" t="s">
        <v>0</v>
      </c>
      <c r="C56" s="3">
        <v>2.3917000000000002</v>
      </c>
      <c r="D56" s="3">
        <v>0.31919999999999998</v>
      </c>
      <c r="E56" s="18">
        <v>8151</v>
      </c>
      <c r="F56" s="10" t="s">
        <v>4</v>
      </c>
      <c r="G56" s="1" t="s">
        <v>1</v>
      </c>
      <c r="H56" s="1">
        <v>2.4535999999999998</v>
      </c>
      <c r="I56" s="1">
        <v>2.2612000000000001</v>
      </c>
      <c r="J56" s="1">
        <v>1.8685</v>
      </c>
      <c r="K56" s="12">
        <v>2.2686999999999999</v>
      </c>
      <c r="L56" s="18">
        <v>8151</v>
      </c>
      <c r="M56" s="1" t="s">
        <v>1</v>
      </c>
      <c r="N56" s="1">
        <v>2.4535999999999998</v>
      </c>
      <c r="O56" s="1">
        <v>2.2612000000000001</v>
      </c>
      <c r="P56" s="1">
        <v>1.8685</v>
      </c>
      <c r="Q56" s="12">
        <v>2.2686999999999999</v>
      </c>
      <c r="R56" s="18">
        <v>8151</v>
      </c>
      <c r="S56" s="1" t="s">
        <v>1</v>
      </c>
      <c r="T56" s="1">
        <v>2.4535999999999998</v>
      </c>
      <c r="U56" s="1">
        <v>2.2612000000000001</v>
      </c>
      <c r="V56" s="1">
        <v>1.8685</v>
      </c>
      <c r="W56" s="12">
        <v>2.2686999999999999</v>
      </c>
    </row>
    <row r="57" spans="1:23">
      <c r="A57" s="19">
        <v>42491</v>
      </c>
      <c r="B57" s="5" t="s">
        <v>2</v>
      </c>
      <c r="C57" s="3">
        <v>2.6055999999999999</v>
      </c>
      <c r="D57" s="3">
        <v>0.31969999999999998</v>
      </c>
      <c r="E57" s="18">
        <v>7959</v>
      </c>
      <c r="F57" s="10" t="s">
        <v>4</v>
      </c>
      <c r="G57" s="1">
        <v>2.5952999999999999</v>
      </c>
      <c r="H57" s="1">
        <v>2.9199000000000002</v>
      </c>
      <c r="I57" s="1">
        <v>2.3323999999999998</v>
      </c>
      <c r="J57" s="1">
        <v>1.7356</v>
      </c>
      <c r="K57" s="12">
        <v>2.3935</v>
      </c>
      <c r="L57" s="18">
        <v>7959</v>
      </c>
      <c r="M57" s="1">
        <v>2.5952999999999999</v>
      </c>
      <c r="N57" s="1">
        <v>2.9199000000000002</v>
      </c>
      <c r="O57" s="1">
        <v>2.3323999999999998</v>
      </c>
      <c r="P57" s="1">
        <v>1.7356</v>
      </c>
      <c r="Q57" s="12">
        <v>2.3935</v>
      </c>
      <c r="R57" s="18">
        <v>7959</v>
      </c>
      <c r="S57" s="1">
        <v>2.5952999999999999</v>
      </c>
      <c r="T57" s="1">
        <v>2.9199000000000002</v>
      </c>
      <c r="U57" s="1">
        <v>2.3323999999999998</v>
      </c>
      <c r="V57" s="1">
        <v>1.7356</v>
      </c>
      <c r="W57" s="12">
        <v>2.3935</v>
      </c>
    </row>
    <row r="58" spans="1:23">
      <c r="A58" s="19">
        <v>42522</v>
      </c>
      <c r="B58" s="5" t="s">
        <v>2</v>
      </c>
      <c r="C58" s="3">
        <v>2.6612999999999998</v>
      </c>
      <c r="D58" s="3">
        <v>0.32019999999999998</v>
      </c>
      <c r="E58" s="18">
        <v>8250.39685253678</v>
      </c>
      <c r="F58" s="10" t="s">
        <v>4</v>
      </c>
      <c r="G58" s="1">
        <v>2.7280000000000002</v>
      </c>
      <c r="H58" s="1">
        <v>3.0691000000000002</v>
      </c>
      <c r="I58" s="1">
        <v>2.4197000000000002</v>
      </c>
      <c r="J58" s="1">
        <v>1.8243</v>
      </c>
      <c r="K58" s="12">
        <v>2.5158999999999998</v>
      </c>
      <c r="L58" s="18">
        <v>8250.39685253678</v>
      </c>
      <c r="M58" s="1">
        <v>2.7280000000000002</v>
      </c>
      <c r="N58" s="1">
        <v>3.0691000000000002</v>
      </c>
      <c r="O58" s="1">
        <v>2.4197000000000002</v>
      </c>
      <c r="P58" s="1">
        <v>1.8243</v>
      </c>
      <c r="Q58" s="12">
        <v>2.5158999999999998</v>
      </c>
      <c r="R58" s="18">
        <v>8250.39685253678</v>
      </c>
      <c r="S58" s="1">
        <v>2.7280000000000002</v>
      </c>
      <c r="T58" s="1">
        <v>3.0691000000000002</v>
      </c>
      <c r="U58" s="1">
        <v>2.4197000000000002</v>
      </c>
      <c r="V58" s="1">
        <v>1.8243</v>
      </c>
      <c r="W58" s="12">
        <v>2.5158999999999998</v>
      </c>
    </row>
    <row r="59" spans="1:23">
      <c r="A59" s="19">
        <v>42552</v>
      </c>
      <c r="B59" s="5" t="s">
        <v>2</v>
      </c>
      <c r="C59" s="3">
        <v>3.5221</v>
      </c>
      <c r="D59" s="3">
        <v>0.32069999999999999</v>
      </c>
      <c r="E59" s="18">
        <v>7908</v>
      </c>
      <c r="F59" s="10" t="s">
        <v>4</v>
      </c>
      <c r="G59" s="1">
        <v>3.3676999999999997</v>
      </c>
      <c r="H59" s="1">
        <v>3.7888999999999999</v>
      </c>
      <c r="I59" s="1">
        <v>3.0470999999999999</v>
      </c>
      <c r="J59" s="1">
        <v>2.2521</v>
      </c>
      <c r="K59" s="12">
        <v>3.1059000000000001</v>
      </c>
      <c r="L59" s="18">
        <v>7908</v>
      </c>
      <c r="M59" s="1">
        <v>3.3676999999999997</v>
      </c>
      <c r="N59" s="1">
        <v>3.7888999999999999</v>
      </c>
      <c r="O59" s="1">
        <v>3.0470999999999999</v>
      </c>
      <c r="P59" s="1">
        <v>2.2521</v>
      </c>
      <c r="Q59" s="12">
        <v>3.1059000000000001</v>
      </c>
      <c r="R59" s="18">
        <v>7908</v>
      </c>
      <c r="S59" s="1">
        <v>3.3676999999999997</v>
      </c>
      <c r="T59" s="1">
        <v>3.7888999999999999</v>
      </c>
      <c r="U59" s="1">
        <v>3.0470999999999999</v>
      </c>
      <c r="V59" s="1">
        <v>2.2521</v>
      </c>
      <c r="W59" s="12">
        <v>3.1059000000000001</v>
      </c>
    </row>
    <row r="60" spans="1:23">
      <c r="A60" s="19">
        <v>42583</v>
      </c>
      <c r="B60" s="5" t="s">
        <v>2</v>
      </c>
      <c r="C60" s="3">
        <v>4.3647999999999998</v>
      </c>
      <c r="D60" s="3">
        <v>0.32129999999999997</v>
      </c>
      <c r="E60" s="18">
        <v>6562.4069377355345</v>
      </c>
      <c r="F60" s="10" t="s">
        <v>4</v>
      </c>
      <c r="G60" s="1">
        <v>3.4542000000000002</v>
      </c>
      <c r="H60" s="1">
        <v>3.8862000000000001</v>
      </c>
      <c r="I60" s="1">
        <v>3.0571000000000002</v>
      </c>
      <c r="J60" s="1">
        <v>2.3099000000000003</v>
      </c>
      <c r="K60" s="12">
        <v>3.1857000000000002</v>
      </c>
      <c r="L60" s="18">
        <v>6562.4069377355345</v>
      </c>
      <c r="M60" s="1">
        <v>3.4542000000000002</v>
      </c>
      <c r="N60" s="1">
        <v>3.8862000000000001</v>
      </c>
      <c r="O60" s="1">
        <v>3.0571000000000002</v>
      </c>
      <c r="P60" s="1">
        <v>2.3099000000000003</v>
      </c>
      <c r="Q60" s="12">
        <v>3.1857000000000002</v>
      </c>
      <c r="R60" s="18">
        <v>6562.4069377355345</v>
      </c>
      <c r="S60" s="1">
        <v>3.4542000000000002</v>
      </c>
      <c r="T60" s="1">
        <v>3.8862000000000001</v>
      </c>
      <c r="U60" s="1">
        <v>3.0571000000000002</v>
      </c>
      <c r="V60" s="1">
        <v>2.3099000000000003</v>
      </c>
      <c r="W60" s="12">
        <v>3.1857000000000002</v>
      </c>
    </row>
    <row r="61" spans="1:23">
      <c r="A61" s="19">
        <v>42614</v>
      </c>
      <c r="B61" s="5" t="s">
        <v>2</v>
      </c>
      <c r="C61" s="3">
        <v>4.4486999999999997</v>
      </c>
      <c r="D61" s="3">
        <v>0.32179999999999997</v>
      </c>
      <c r="E61" s="18">
        <v>6686.5441567949301</v>
      </c>
      <c r="F61" s="10" t="s">
        <v>4</v>
      </c>
      <c r="G61" s="1">
        <v>3.5742999999999996</v>
      </c>
      <c r="H61" s="1">
        <v>4.0213000000000001</v>
      </c>
      <c r="I61" s="1">
        <v>3.1960000000000002</v>
      </c>
      <c r="J61" s="1">
        <v>2.3902999999999999</v>
      </c>
      <c r="K61" s="12">
        <v>3.2964000000000002</v>
      </c>
      <c r="L61" s="18">
        <v>6686.5441567949301</v>
      </c>
      <c r="M61" s="1">
        <v>3.5742999999999996</v>
      </c>
      <c r="N61" s="1">
        <v>4.0213000000000001</v>
      </c>
      <c r="O61" s="1">
        <v>3.1960000000000002</v>
      </c>
      <c r="P61" s="1">
        <v>2.3902999999999999</v>
      </c>
      <c r="Q61" s="12">
        <v>3.2964000000000002</v>
      </c>
      <c r="R61" s="18">
        <v>6686.5441567949301</v>
      </c>
      <c r="S61" s="1">
        <v>3.5742999999999996</v>
      </c>
      <c r="T61" s="1">
        <v>4.0213000000000001</v>
      </c>
      <c r="U61" s="1">
        <v>3.1960000000000002</v>
      </c>
      <c r="V61" s="1">
        <v>2.3902999999999999</v>
      </c>
      <c r="W61" s="12">
        <v>3.2964000000000002</v>
      </c>
    </row>
    <row r="62" spans="1:23">
      <c r="A62" s="19">
        <v>42644</v>
      </c>
      <c r="B62" s="5" t="s">
        <v>2</v>
      </c>
      <c r="C62" s="3">
        <v>4.4843999999999999</v>
      </c>
      <c r="D62" s="3">
        <v>0.32229999999999998</v>
      </c>
      <c r="E62" s="18">
        <v>6514.843472329484</v>
      </c>
      <c r="F62" s="10" t="s">
        <v>4</v>
      </c>
      <c r="G62" s="1">
        <v>3.5173000000000001</v>
      </c>
      <c r="H62" s="1">
        <v>3.9571000000000001</v>
      </c>
      <c r="I62" s="1">
        <v>3.161</v>
      </c>
      <c r="J62" s="1">
        <v>2.3521000000000001</v>
      </c>
      <c r="K62" s="12">
        <v>3.2438000000000002</v>
      </c>
      <c r="L62" s="18">
        <v>6514.843472329484</v>
      </c>
      <c r="M62" s="1">
        <v>3.5173000000000001</v>
      </c>
      <c r="N62" s="1">
        <v>3.9571000000000001</v>
      </c>
      <c r="O62" s="1">
        <v>3.161</v>
      </c>
      <c r="P62" s="1">
        <v>2.3521000000000001</v>
      </c>
      <c r="Q62" s="12">
        <v>3.2438000000000002</v>
      </c>
      <c r="R62" s="18">
        <v>6514.843472329484</v>
      </c>
      <c r="S62" s="1">
        <v>3.5173000000000001</v>
      </c>
      <c r="T62" s="1">
        <v>3.9571000000000001</v>
      </c>
      <c r="U62" s="1">
        <v>3.161</v>
      </c>
      <c r="V62" s="1">
        <v>2.3521000000000001</v>
      </c>
      <c r="W62" s="12">
        <v>3.2438000000000002</v>
      </c>
    </row>
    <row r="63" spans="1:23">
      <c r="A63" s="19">
        <v>42675</v>
      </c>
      <c r="B63" s="5" t="s">
        <v>0</v>
      </c>
      <c r="C63" s="3">
        <v>4.3887999999999998</v>
      </c>
      <c r="D63" s="3">
        <v>0.32290000000000002</v>
      </c>
      <c r="E63" s="18">
        <v>6415</v>
      </c>
      <c r="F63" s="10" t="s">
        <v>4</v>
      </c>
      <c r="G63" s="1" t="s">
        <v>1</v>
      </c>
      <c r="H63" s="1">
        <v>3.3938999999999995</v>
      </c>
      <c r="I63" s="1">
        <v>3.1396000000000002</v>
      </c>
      <c r="J63" s="1">
        <v>2.5846</v>
      </c>
      <c r="K63" s="12">
        <v>3.1381000000000001</v>
      </c>
      <c r="L63" s="18">
        <v>6415</v>
      </c>
      <c r="M63" s="1" t="s">
        <v>1</v>
      </c>
      <c r="N63" s="1">
        <v>3.3938999999999995</v>
      </c>
      <c r="O63" s="1">
        <v>3.1396000000000002</v>
      </c>
      <c r="P63" s="1">
        <v>2.5846</v>
      </c>
      <c r="Q63" s="12">
        <v>3.1381000000000001</v>
      </c>
      <c r="R63" s="18">
        <v>6415</v>
      </c>
      <c r="S63" s="1" t="s">
        <v>1</v>
      </c>
      <c r="T63" s="1">
        <v>3.3938999999999995</v>
      </c>
      <c r="U63" s="1">
        <v>3.1396000000000002</v>
      </c>
      <c r="V63" s="1">
        <v>2.5846</v>
      </c>
      <c r="W63" s="12">
        <v>3.1381000000000001</v>
      </c>
    </row>
    <row r="64" spans="1:23">
      <c r="A64" s="19">
        <v>42705</v>
      </c>
      <c r="B64" s="5" t="s">
        <v>0</v>
      </c>
      <c r="C64" s="3">
        <v>4.9290000000000003</v>
      </c>
      <c r="D64" s="3">
        <v>0.32340000000000002</v>
      </c>
      <c r="E64" s="18">
        <v>6448</v>
      </c>
      <c r="F64" s="10" t="s">
        <v>4</v>
      </c>
      <c r="G64" s="1" t="s">
        <v>1</v>
      </c>
      <c r="H64" s="1">
        <v>3.7869999999999999</v>
      </c>
      <c r="I64" s="1">
        <v>3.4977999999999998</v>
      </c>
      <c r="J64" s="1">
        <v>2.8839000000000001</v>
      </c>
      <c r="K64" s="12">
        <v>3.5015999999999998</v>
      </c>
      <c r="L64" s="18">
        <v>6448</v>
      </c>
      <c r="M64" s="1" t="s">
        <v>1</v>
      </c>
      <c r="N64" s="1">
        <v>3.7869999999999999</v>
      </c>
      <c r="O64" s="1">
        <v>3.4977999999999998</v>
      </c>
      <c r="P64" s="1">
        <v>2.8839000000000001</v>
      </c>
      <c r="Q64" s="12">
        <v>3.5015999999999998</v>
      </c>
      <c r="R64" s="18">
        <v>6448</v>
      </c>
      <c r="S64" s="1" t="s">
        <v>1</v>
      </c>
      <c r="T64" s="1">
        <v>3.7869999999999999</v>
      </c>
      <c r="U64" s="1">
        <v>3.4977999999999998</v>
      </c>
      <c r="V64" s="1">
        <v>2.8839000000000001</v>
      </c>
      <c r="W64" s="12">
        <v>3.5015999999999998</v>
      </c>
    </row>
    <row r="65" spans="1:23">
      <c r="A65" s="19">
        <v>42736</v>
      </c>
      <c r="B65" s="5" t="s">
        <v>0</v>
      </c>
      <c r="C65" s="3">
        <v>5.3878000000000004</v>
      </c>
      <c r="D65" s="3">
        <v>0.32390000000000002</v>
      </c>
      <c r="E65" s="18">
        <v>6369</v>
      </c>
      <c r="F65" s="4" t="s">
        <v>4</v>
      </c>
      <c r="G65" s="1" t="s">
        <v>1</v>
      </c>
      <c r="H65" s="1">
        <v>3.7972999999999999</v>
      </c>
      <c r="I65" s="1">
        <v>3.8035000000000001</v>
      </c>
      <c r="J65" s="1">
        <v>3.5276999999999998</v>
      </c>
      <c r="K65" s="12">
        <v>3.7553000000000001</v>
      </c>
      <c r="L65" s="18">
        <v>6369</v>
      </c>
      <c r="M65" s="1" t="s">
        <v>1</v>
      </c>
      <c r="N65" s="1">
        <v>3.7972999999999999</v>
      </c>
      <c r="O65" s="1">
        <v>3.8035000000000001</v>
      </c>
      <c r="P65" s="1">
        <v>3.5276999999999998</v>
      </c>
      <c r="Q65" s="12">
        <v>3.7553000000000001</v>
      </c>
      <c r="R65" s="18">
        <v>6369</v>
      </c>
      <c r="S65" s="1" t="s">
        <v>1</v>
      </c>
      <c r="T65" s="1">
        <v>3.7972999999999999</v>
      </c>
      <c r="U65" s="1">
        <v>3.8035000000000001</v>
      </c>
      <c r="V65" s="1">
        <v>3.5276999999999998</v>
      </c>
      <c r="W65" s="12">
        <v>3.7553000000000001</v>
      </c>
    </row>
    <row r="66" spans="1:23">
      <c r="A66" s="19">
        <v>42767</v>
      </c>
      <c r="B66" s="5" t="s">
        <v>0</v>
      </c>
      <c r="C66" s="3">
        <v>4.8785999999999996</v>
      </c>
      <c r="D66" s="3">
        <v>0.32450000000000001</v>
      </c>
      <c r="E66" s="18">
        <v>6050</v>
      </c>
      <c r="F66" s="4" t="s">
        <v>4</v>
      </c>
      <c r="G66" s="1" t="s">
        <v>1</v>
      </c>
      <c r="H66" s="1">
        <v>3.3127</v>
      </c>
      <c r="I66" s="1">
        <v>3.3180999999999998</v>
      </c>
      <c r="J66" s="1">
        <v>3.0775000000000001</v>
      </c>
      <c r="K66" s="12">
        <v>3.2759999999999998</v>
      </c>
      <c r="L66" s="18">
        <v>6050</v>
      </c>
      <c r="M66" s="1" t="s">
        <v>1</v>
      </c>
      <c r="N66" s="1">
        <v>3.3127</v>
      </c>
      <c r="O66" s="1">
        <v>3.3180999999999998</v>
      </c>
      <c r="P66" s="1">
        <v>3.0775000000000001</v>
      </c>
      <c r="Q66" s="12">
        <v>3.2759999999999998</v>
      </c>
      <c r="R66" s="18">
        <v>6050</v>
      </c>
      <c r="S66" s="1" t="s">
        <v>1</v>
      </c>
      <c r="T66" s="1">
        <v>3.3127</v>
      </c>
      <c r="U66" s="1">
        <v>3.3180999999999998</v>
      </c>
      <c r="V66" s="1">
        <v>3.0775000000000001</v>
      </c>
      <c r="W66" s="12">
        <v>3.2759999999999998</v>
      </c>
    </row>
    <row r="67" spans="1:23">
      <c r="A67" s="19">
        <v>42795</v>
      </c>
      <c r="B67" s="5" t="s">
        <v>0</v>
      </c>
      <c r="C67" s="3">
        <v>4.0019</v>
      </c>
      <c r="D67" s="3">
        <v>0.32500000000000001</v>
      </c>
      <c r="E67" s="18">
        <v>6019</v>
      </c>
      <c r="F67" s="4" t="s">
        <v>4</v>
      </c>
      <c r="G67" s="1" t="s">
        <v>1</v>
      </c>
      <c r="H67" s="1">
        <v>2.7645</v>
      </c>
      <c r="I67" s="1">
        <v>2.7688999999999999</v>
      </c>
      <c r="J67" s="1">
        <v>2.5682</v>
      </c>
      <c r="K67" s="12">
        <v>2.7339000000000002</v>
      </c>
      <c r="L67" s="18">
        <v>6019</v>
      </c>
      <c r="M67" s="1" t="s">
        <v>1</v>
      </c>
      <c r="N67" s="1">
        <v>2.7645</v>
      </c>
      <c r="O67" s="1">
        <v>2.7688999999999999</v>
      </c>
      <c r="P67" s="1">
        <v>2.5682</v>
      </c>
      <c r="Q67" s="12">
        <v>2.7339000000000002</v>
      </c>
      <c r="R67" s="18">
        <v>6019</v>
      </c>
      <c r="S67" s="1" t="s">
        <v>1</v>
      </c>
      <c r="T67" s="1">
        <v>2.7645</v>
      </c>
      <c r="U67" s="1">
        <v>2.7688999999999999</v>
      </c>
      <c r="V67" s="1">
        <v>2.5682</v>
      </c>
      <c r="W67" s="12">
        <v>2.7339000000000002</v>
      </c>
    </row>
    <row r="68" spans="1:23">
      <c r="A68" s="19">
        <v>42826</v>
      </c>
      <c r="B68" s="5" t="s">
        <v>0</v>
      </c>
      <c r="C68" s="3">
        <v>4.3493000000000004</v>
      </c>
      <c r="D68" s="3">
        <v>0.32550000000000001</v>
      </c>
      <c r="E68" s="18">
        <v>5906</v>
      </c>
      <c r="F68" s="4" t="s">
        <v>4</v>
      </c>
      <c r="G68" s="1" t="s">
        <v>1</v>
      </c>
      <c r="H68" s="1">
        <v>2.9264999999999999</v>
      </c>
      <c r="I68" s="1">
        <v>2.9312</v>
      </c>
      <c r="J68" s="1">
        <v>2.7187000000000001</v>
      </c>
      <c r="K68" s="12">
        <v>2.8940999999999999</v>
      </c>
      <c r="L68" s="18">
        <v>5906</v>
      </c>
      <c r="M68" s="1" t="s">
        <v>1</v>
      </c>
      <c r="N68" s="1">
        <v>2.9264999999999999</v>
      </c>
      <c r="O68" s="1">
        <v>2.9312</v>
      </c>
      <c r="P68" s="1">
        <v>2.7187000000000001</v>
      </c>
      <c r="Q68" s="12">
        <v>2.8940999999999999</v>
      </c>
      <c r="R68" s="18">
        <v>5906</v>
      </c>
      <c r="S68" s="1" t="s">
        <v>1</v>
      </c>
      <c r="T68" s="1">
        <v>2.9264999999999999</v>
      </c>
      <c r="U68" s="1">
        <v>2.9312</v>
      </c>
      <c r="V68" s="1">
        <v>2.7187000000000001</v>
      </c>
      <c r="W68" s="12">
        <v>2.8940999999999999</v>
      </c>
    </row>
    <row r="69" spans="1:23">
      <c r="A69" s="19">
        <v>42856</v>
      </c>
      <c r="B69" s="5" t="s">
        <v>2</v>
      </c>
      <c r="C69" s="3">
        <v>4.3398000000000003</v>
      </c>
      <c r="D69" s="3">
        <v>0.3261</v>
      </c>
      <c r="E69" s="18">
        <v>5976</v>
      </c>
      <c r="F69" s="4" t="s">
        <v>5</v>
      </c>
      <c r="G69" s="1">
        <v>2.7446000000000002</v>
      </c>
      <c r="H69" s="1">
        <v>3.1726000000000001</v>
      </c>
      <c r="I69" s="1">
        <v>2.9500999999999999</v>
      </c>
      <c r="J69" s="1">
        <v>2.7090000000000001</v>
      </c>
      <c r="K69" s="12">
        <v>2.9195000000000002</v>
      </c>
      <c r="L69" s="18">
        <v>5976</v>
      </c>
      <c r="M69" s="1">
        <v>2.7446000000000002</v>
      </c>
      <c r="N69" s="1">
        <v>3.1726000000000001</v>
      </c>
      <c r="O69" s="1">
        <v>2.9500999999999999</v>
      </c>
      <c r="P69" s="1">
        <v>2.7090000000000001</v>
      </c>
      <c r="Q69" s="12">
        <v>2.9195000000000002</v>
      </c>
      <c r="R69" s="18">
        <v>5976</v>
      </c>
      <c r="S69" s="1">
        <v>2.7446000000000002</v>
      </c>
      <c r="T69" s="1">
        <v>3.1726000000000001</v>
      </c>
      <c r="U69" s="1">
        <v>2.9500999999999999</v>
      </c>
      <c r="V69" s="1">
        <v>2.7090000000000001</v>
      </c>
      <c r="W69" s="12">
        <v>2.9195000000000002</v>
      </c>
    </row>
    <row r="70" spans="1:23">
      <c r="A70" s="19">
        <v>42887</v>
      </c>
      <c r="B70" s="5" t="s">
        <v>2</v>
      </c>
      <c r="C70" s="3">
        <v>4.5438999999999998</v>
      </c>
      <c r="D70" s="3">
        <v>0.3266</v>
      </c>
      <c r="E70" s="18">
        <v>6183</v>
      </c>
      <c r="F70" s="4" t="s">
        <v>5</v>
      </c>
      <c r="G70" s="1">
        <v>2.9481999999999999</v>
      </c>
      <c r="H70" s="1">
        <v>3.4079999999999999</v>
      </c>
      <c r="I70" s="1">
        <v>3.1680999999999999</v>
      </c>
      <c r="J70" s="1">
        <v>2.91</v>
      </c>
      <c r="K70" s="12">
        <v>3.1360999999999999</v>
      </c>
      <c r="L70" s="18">
        <v>6183</v>
      </c>
      <c r="M70" s="1">
        <v>2.9481999999999999</v>
      </c>
      <c r="N70" s="1">
        <v>3.4079999999999999</v>
      </c>
      <c r="O70" s="1">
        <v>3.1680999999999999</v>
      </c>
      <c r="P70" s="1">
        <v>2.91</v>
      </c>
      <c r="Q70" s="12">
        <v>3.1360999999999999</v>
      </c>
      <c r="R70" s="18">
        <v>6183</v>
      </c>
      <c r="S70" s="1">
        <v>2.9481999999999999</v>
      </c>
      <c r="T70" s="1">
        <v>3.4079999999999999</v>
      </c>
      <c r="U70" s="1">
        <v>3.1680999999999999</v>
      </c>
      <c r="V70" s="1">
        <v>2.91</v>
      </c>
      <c r="W70" s="12">
        <v>3.1360999999999999</v>
      </c>
    </row>
    <row r="71" spans="1:23">
      <c r="A71" s="19">
        <v>42917</v>
      </c>
      <c r="B71" s="5" t="s">
        <v>2</v>
      </c>
      <c r="C71" s="3">
        <v>4.3936000000000002</v>
      </c>
      <c r="D71" s="3">
        <v>0.32719999999999999</v>
      </c>
      <c r="E71" s="18">
        <v>6283</v>
      </c>
      <c r="F71" s="4" t="s">
        <v>5</v>
      </c>
      <c r="G71" s="1">
        <v>2.9028</v>
      </c>
      <c r="H71" s="1">
        <v>3.3555000000000001</v>
      </c>
      <c r="I71" s="1">
        <v>3.1219999999999999</v>
      </c>
      <c r="J71" s="1">
        <v>2.8651</v>
      </c>
      <c r="K71" s="12">
        <v>3.0878000000000001</v>
      </c>
      <c r="L71" s="18">
        <v>6283</v>
      </c>
      <c r="M71" s="1">
        <v>2.9028</v>
      </c>
      <c r="N71" s="1">
        <v>3.3555000000000001</v>
      </c>
      <c r="O71" s="1">
        <v>3.1219999999999999</v>
      </c>
      <c r="P71" s="1">
        <v>2.8651</v>
      </c>
      <c r="Q71" s="12">
        <v>3.0878000000000001</v>
      </c>
      <c r="R71" s="18">
        <v>6283</v>
      </c>
      <c r="S71" s="1">
        <v>2.9028</v>
      </c>
      <c r="T71" s="1">
        <v>3.3555000000000001</v>
      </c>
      <c r="U71" s="1">
        <v>3.1219999999999999</v>
      </c>
      <c r="V71" s="1">
        <v>2.8651</v>
      </c>
      <c r="W71" s="12">
        <v>3.0878000000000001</v>
      </c>
    </row>
    <row r="72" spans="1:23">
      <c r="A72" s="19">
        <v>42948</v>
      </c>
      <c r="B72" s="5" t="s">
        <v>2</v>
      </c>
      <c r="C72" s="3">
        <v>4.3891999999999998</v>
      </c>
      <c r="D72" s="3">
        <v>0.32769999999999999</v>
      </c>
      <c r="E72" s="18">
        <v>6533</v>
      </c>
      <c r="F72" s="4" t="s">
        <v>4</v>
      </c>
      <c r="G72" s="1">
        <v>3.0038999999999998</v>
      </c>
      <c r="H72" s="1">
        <v>3.4723000000000002</v>
      </c>
      <c r="I72" s="1">
        <v>3.2275999999999998</v>
      </c>
      <c r="J72" s="1">
        <v>2.9649000000000001</v>
      </c>
      <c r="K72" s="12">
        <v>3.1953</v>
      </c>
      <c r="L72" s="18">
        <v>6533</v>
      </c>
      <c r="M72" s="1">
        <v>3.0038999999999998</v>
      </c>
      <c r="N72" s="1">
        <v>3.4723000000000002</v>
      </c>
      <c r="O72" s="1">
        <v>3.2275999999999998</v>
      </c>
      <c r="P72" s="1">
        <v>2.9649000000000001</v>
      </c>
      <c r="Q72" s="12">
        <v>3.1953</v>
      </c>
      <c r="R72" s="18">
        <v>6533</v>
      </c>
      <c r="S72" s="1">
        <v>3.0038999999999998</v>
      </c>
      <c r="T72" s="1">
        <v>3.4725999999999999</v>
      </c>
      <c r="U72" s="1">
        <v>3.2275999999999998</v>
      </c>
      <c r="V72" s="1">
        <v>2.9649000000000001</v>
      </c>
      <c r="W72" s="12">
        <v>3.1953</v>
      </c>
    </row>
    <row r="73" spans="1:23">
      <c r="A73" s="19">
        <v>42979</v>
      </c>
      <c r="B73" s="5" t="s">
        <v>2</v>
      </c>
      <c r="C73" s="3">
        <v>4.3907999999999996</v>
      </c>
      <c r="D73" s="3">
        <v>0.32819999999999999</v>
      </c>
      <c r="E73" s="18">
        <v>6748</v>
      </c>
      <c r="F73" s="4" t="s">
        <v>4</v>
      </c>
      <c r="G73" s="1">
        <v>3.0939999999999999</v>
      </c>
      <c r="H73" s="1">
        <v>3.5764</v>
      </c>
      <c r="I73" s="1">
        <v>3.3269000000000002</v>
      </c>
      <c r="J73" s="1">
        <v>3.0537999999999998</v>
      </c>
      <c r="K73" s="12">
        <v>3.2911000000000001</v>
      </c>
      <c r="L73" s="18">
        <v>6748</v>
      </c>
      <c r="M73" s="1">
        <v>3.0939999999999999</v>
      </c>
      <c r="N73" s="1">
        <v>3.5764</v>
      </c>
      <c r="O73" s="1">
        <v>3.3269000000000002</v>
      </c>
      <c r="P73" s="1">
        <v>3.0537999999999998</v>
      </c>
      <c r="Q73" s="12">
        <v>3.2911000000000001</v>
      </c>
      <c r="R73" s="18">
        <v>6748</v>
      </c>
      <c r="S73" s="1">
        <v>3.0939999999999999</v>
      </c>
      <c r="T73" s="1">
        <v>3.5764</v>
      </c>
      <c r="U73" s="1">
        <v>3.3269000000000002</v>
      </c>
      <c r="V73" s="1">
        <v>3.0537999999999998</v>
      </c>
      <c r="W73" s="12">
        <v>3.2911000000000001</v>
      </c>
    </row>
    <row r="74" spans="1:23">
      <c r="A74" s="19">
        <v>43009</v>
      </c>
      <c r="B74" s="5" t="s">
        <v>2</v>
      </c>
      <c r="C74" s="3">
        <v>4.1645000000000003</v>
      </c>
      <c r="D74" s="3">
        <v>0.32879999999999998</v>
      </c>
      <c r="E74" s="18">
        <v>6802</v>
      </c>
      <c r="F74" s="4" t="s">
        <v>4</v>
      </c>
      <c r="G74" s="1">
        <v>2.972</v>
      </c>
      <c r="H74" s="1">
        <v>3.4355000000000002</v>
      </c>
      <c r="I74" s="1">
        <v>3.1945000000000001</v>
      </c>
      <c r="J74" s="1">
        <v>2.9333999999999998</v>
      </c>
      <c r="K74" s="12">
        <v>3.1614</v>
      </c>
      <c r="L74" s="18">
        <v>6802</v>
      </c>
      <c r="M74" s="1">
        <v>2.972</v>
      </c>
      <c r="N74" s="1">
        <v>3.4355000000000002</v>
      </c>
      <c r="O74" s="1">
        <v>3.1945000000000001</v>
      </c>
      <c r="P74" s="1">
        <v>2.9333999999999998</v>
      </c>
      <c r="Q74" s="12">
        <v>3.1614</v>
      </c>
      <c r="R74" s="18">
        <v>6802</v>
      </c>
      <c r="S74" s="1">
        <v>2.972</v>
      </c>
      <c r="T74" s="1">
        <v>3.4355000000000002</v>
      </c>
      <c r="U74" s="1">
        <v>3.1945000000000001</v>
      </c>
      <c r="V74" s="1">
        <v>2.9333999999999998</v>
      </c>
      <c r="W74" s="12">
        <v>3.1614</v>
      </c>
    </row>
    <row r="75" spans="1:23">
      <c r="A75" s="19">
        <v>43040</v>
      </c>
      <c r="B75" s="5" t="s">
        <v>0</v>
      </c>
      <c r="C75" s="3">
        <v>4.3872</v>
      </c>
      <c r="D75" s="3">
        <v>0.32929999999999998</v>
      </c>
      <c r="E75" s="18">
        <v>6914</v>
      </c>
      <c r="F75" s="4" t="s">
        <v>4</v>
      </c>
      <c r="G75" s="1" t="s">
        <v>1</v>
      </c>
      <c r="H75" s="1">
        <v>3.4003000000000001</v>
      </c>
      <c r="I75" s="1">
        <v>3.4066000000000001</v>
      </c>
      <c r="J75" s="1">
        <v>3.1587999999999998</v>
      </c>
      <c r="K75" s="12">
        <v>3.3626</v>
      </c>
      <c r="L75" s="18">
        <v>6914</v>
      </c>
      <c r="M75" s="1" t="s">
        <v>1</v>
      </c>
      <c r="N75" s="1">
        <v>3.4003000000000001</v>
      </c>
      <c r="O75" s="1">
        <v>3.4066000000000001</v>
      </c>
      <c r="P75" s="1">
        <v>3.1587999999999998</v>
      </c>
      <c r="Q75" s="12">
        <v>3.3626</v>
      </c>
      <c r="R75" s="18">
        <v>6914</v>
      </c>
      <c r="S75" s="1" t="s">
        <v>1</v>
      </c>
      <c r="T75" s="1">
        <v>3.4003000000000001</v>
      </c>
      <c r="U75" s="1">
        <v>3.4066000000000001</v>
      </c>
      <c r="V75" s="1">
        <v>3.1587999999999998</v>
      </c>
      <c r="W75" s="12">
        <v>3.3626</v>
      </c>
    </row>
    <row r="76" spans="1:23">
      <c r="A76" s="19">
        <v>43070</v>
      </c>
      <c r="B76" s="5" t="s">
        <v>0</v>
      </c>
      <c r="C76" s="3">
        <v>4.7236000000000002</v>
      </c>
      <c r="D76" s="3">
        <v>0.32990000000000003</v>
      </c>
      <c r="E76" s="18">
        <v>7169</v>
      </c>
      <c r="F76" s="4" t="s">
        <v>4</v>
      </c>
      <c r="G76" s="1" t="s">
        <v>1</v>
      </c>
      <c r="H76" s="1">
        <v>3.758</v>
      </c>
      <c r="I76" s="1">
        <v>3.7637999999999998</v>
      </c>
      <c r="J76" s="1">
        <v>3.4910999999999999</v>
      </c>
      <c r="K76" s="12">
        <v>3.7162999999999999</v>
      </c>
      <c r="L76" s="18">
        <v>7169</v>
      </c>
      <c r="M76" s="1" t="s">
        <v>1</v>
      </c>
      <c r="N76" s="1">
        <v>3.758</v>
      </c>
      <c r="O76" s="1">
        <v>3.7637999999999998</v>
      </c>
      <c r="P76" s="1">
        <v>3.4910999999999999</v>
      </c>
      <c r="Q76" s="12">
        <v>3.7162999999999999</v>
      </c>
      <c r="R76" s="18">
        <v>7169</v>
      </c>
      <c r="S76" s="1" t="s">
        <v>1</v>
      </c>
      <c r="T76" s="1">
        <v>3.758</v>
      </c>
      <c r="U76" s="1">
        <v>3.7637999999999998</v>
      </c>
      <c r="V76" s="1">
        <v>3.4910999999999999</v>
      </c>
      <c r="W76" s="12">
        <v>3.7162999999999999</v>
      </c>
    </row>
    <row r="77" spans="1:23">
      <c r="A77" s="19">
        <v>43101</v>
      </c>
      <c r="B77" s="5" t="s">
        <v>0</v>
      </c>
      <c r="C77" s="3">
        <v>4.6664000000000003</v>
      </c>
      <c r="D77" s="3">
        <v>0.33040000000000003</v>
      </c>
      <c r="E77" s="18">
        <v>6752</v>
      </c>
      <c r="F77" s="4" t="s">
        <v>4</v>
      </c>
      <c r="G77" s="1" t="s">
        <v>1</v>
      </c>
      <c r="H77" s="1">
        <v>3.9072</v>
      </c>
      <c r="I77" s="1">
        <v>3.2524999999999999</v>
      </c>
      <c r="J77" s="1">
        <v>3.1141999999999999</v>
      </c>
      <c r="K77" s="12">
        <v>3.4811000000000001</v>
      </c>
      <c r="L77" s="18">
        <v>6752</v>
      </c>
      <c r="M77" s="1" t="s">
        <v>1</v>
      </c>
      <c r="N77" s="1">
        <v>3.9072</v>
      </c>
      <c r="O77" s="1">
        <v>3.2524999999999999</v>
      </c>
      <c r="P77" s="1">
        <v>3.1141999999999999</v>
      </c>
      <c r="Q77" s="12">
        <v>3.4811000000000001</v>
      </c>
      <c r="R77" s="18">
        <v>6752</v>
      </c>
      <c r="S77" s="1" t="s">
        <v>1</v>
      </c>
      <c r="T77" s="1">
        <v>3.9072</v>
      </c>
      <c r="U77" s="1">
        <v>3.2524999999999999</v>
      </c>
      <c r="V77" s="1">
        <v>3.1141999999999999</v>
      </c>
      <c r="W77" s="12">
        <v>3.4811000000000001</v>
      </c>
    </row>
    <row r="78" spans="1:23">
      <c r="A78" s="19">
        <v>43132</v>
      </c>
      <c r="B78" s="5" t="s">
        <v>0</v>
      </c>
      <c r="C78" s="3">
        <v>4.6936</v>
      </c>
      <c r="D78" s="3">
        <v>0.33100000000000002</v>
      </c>
      <c r="E78" s="18">
        <v>6719</v>
      </c>
      <c r="F78" s="4" t="s">
        <v>4</v>
      </c>
      <c r="G78" s="1" t="s">
        <v>1</v>
      </c>
      <c r="H78" s="1">
        <v>3.9113000000000002</v>
      </c>
      <c r="I78" s="1">
        <v>3.2795999999999998</v>
      </c>
      <c r="J78" s="1">
        <v>3.1175000000000002</v>
      </c>
      <c r="K78" s="12">
        <v>3.4847999999999999</v>
      </c>
      <c r="L78" s="18">
        <v>6719</v>
      </c>
      <c r="M78" s="1" t="s">
        <v>1</v>
      </c>
      <c r="N78" s="1">
        <v>3.9113000000000002</v>
      </c>
      <c r="O78" s="1">
        <v>3.2795999999999998</v>
      </c>
      <c r="P78" s="1">
        <v>3.1175000000000002</v>
      </c>
      <c r="Q78" s="12">
        <v>3.4847999999999999</v>
      </c>
      <c r="R78" s="18">
        <v>6719</v>
      </c>
      <c r="S78" s="1" t="s">
        <v>1</v>
      </c>
      <c r="T78" s="1">
        <v>3.9113000000000002</v>
      </c>
      <c r="U78" s="1">
        <v>3.2795999999999998</v>
      </c>
      <c r="V78" s="1">
        <v>3.1175000000000002</v>
      </c>
      <c r="W78" s="12">
        <v>3.4847999999999999</v>
      </c>
    </row>
    <row r="79" spans="1:23">
      <c r="A79" s="19">
        <v>43160</v>
      </c>
      <c r="B79" s="5" t="s">
        <v>0</v>
      </c>
      <c r="C79" s="3">
        <v>4.1519000000000004</v>
      </c>
      <c r="D79" s="3">
        <v>0.33150000000000002</v>
      </c>
      <c r="E79" s="18">
        <v>6829</v>
      </c>
      <c r="F79" s="4" t="s">
        <v>4</v>
      </c>
      <c r="G79" s="1" t="s">
        <v>1</v>
      </c>
      <c r="H79" s="1">
        <v>3.5547</v>
      </c>
      <c r="I79" s="1">
        <v>2.9580000000000002</v>
      </c>
      <c r="J79" s="1">
        <v>2.8332000000000002</v>
      </c>
      <c r="K79" s="12">
        <v>3.1669999999999998</v>
      </c>
      <c r="L79" s="18">
        <v>6829</v>
      </c>
      <c r="M79" s="1" t="s">
        <v>1</v>
      </c>
      <c r="N79" s="1">
        <v>3.5547</v>
      </c>
      <c r="O79" s="1">
        <v>2.9580000000000002</v>
      </c>
      <c r="P79" s="1">
        <v>2.8332000000000002</v>
      </c>
      <c r="Q79" s="12">
        <v>3.1669999999999998</v>
      </c>
      <c r="R79" s="18">
        <v>6829</v>
      </c>
      <c r="S79" s="1" t="s">
        <v>1</v>
      </c>
      <c r="T79" s="1">
        <v>3.5547</v>
      </c>
      <c r="U79" s="1">
        <v>2.9580000000000002</v>
      </c>
      <c r="V79" s="1">
        <v>2.8332000000000002</v>
      </c>
      <c r="W79" s="12">
        <v>3.1669999999999998</v>
      </c>
    </row>
    <row r="80" spans="1:23">
      <c r="A80" s="19">
        <v>43191</v>
      </c>
      <c r="B80" s="5" t="s">
        <v>0</v>
      </c>
      <c r="C80" s="3">
        <v>3.8414999999999999</v>
      </c>
      <c r="D80" s="3">
        <v>0.33210000000000001</v>
      </c>
      <c r="E80" s="18">
        <v>7226</v>
      </c>
      <c r="F80" s="4" t="s">
        <v>4</v>
      </c>
      <c r="G80" s="1" t="s">
        <v>1</v>
      </c>
      <c r="H80" s="1">
        <v>3.4883999999999999</v>
      </c>
      <c r="I80" s="1">
        <v>2.9106000000000001</v>
      </c>
      <c r="J80" s="1">
        <v>2.7804000000000002</v>
      </c>
      <c r="K80" s="12">
        <v>3.1080000000000001</v>
      </c>
      <c r="L80" s="18">
        <v>7226</v>
      </c>
      <c r="M80" s="1" t="s">
        <v>1</v>
      </c>
      <c r="N80" s="1">
        <v>3.4883999999999999</v>
      </c>
      <c r="O80" s="1">
        <v>2.9106000000000001</v>
      </c>
      <c r="P80" s="1">
        <v>2.7804000000000002</v>
      </c>
      <c r="Q80" s="12">
        <v>3.1080000000000001</v>
      </c>
      <c r="R80" s="18">
        <v>7226</v>
      </c>
      <c r="S80" s="1" t="s">
        <v>1</v>
      </c>
      <c r="T80" s="1">
        <v>3.4883999999999999</v>
      </c>
      <c r="U80" s="1">
        <v>2.9106000000000001</v>
      </c>
      <c r="V80" s="1">
        <v>2.7804000000000002</v>
      </c>
      <c r="W80" s="12">
        <v>3.1080000000000001</v>
      </c>
    </row>
    <row r="81" spans="1:24">
      <c r="A81" s="19">
        <v>43221</v>
      </c>
      <c r="B81" s="5" t="s">
        <v>2</v>
      </c>
      <c r="C81" s="3">
        <v>3.8389000000000002</v>
      </c>
      <c r="D81" s="3">
        <v>0.33260000000000001</v>
      </c>
      <c r="E81" s="18">
        <v>7455</v>
      </c>
      <c r="F81" s="4" t="s">
        <v>4</v>
      </c>
      <c r="G81" s="1">
        <v>3.2757000000000001</v>
      </c>
      <c r="H81" s="1">
        <v>3.8336999999999999</v>
      </c>
      <c r="I81" s="1">
        <v>3.3321000000000001</v>
      </c>
      <c r="J81" s="1">
        <v>1.9435</v>
      </c>
      <c r="K81" s="12">
        <v>3.1945000000000001</v>
      </c>
      <c r="L81" s="18">
        <v>7455</v>
      </c>
      <c r="M81" s="1">
        <v>3.2757000000000001</v>
      </c>
      <c r="N81" s="1">
        <v>3.8336999999999999</v>
      </c>
      <c r="O81" s="1">
        <v>3.3321000000000001</v>
      </c>
      <c r="P81" s="1">
        <v>1.9435</v>
      </c>
      <c r="Q81" s="12">
        <v>3.1945000000000001</v>
      </c>
      <c r="R81" s="18">
        <v>7455</v>
      </c>
      <c r="S81" s="1">
        <v>3.2757000000000001</v>
      </c>
      <c r="T81" s="1">
        <v>3.8336999999999999</v>
      </c>
      <c r="U81" s="1">
        <v>3.3321000000000001</v>
      </c>
      <c r="V81" s="1">
        <v>1.9435</v>
      </c>
      <c r="W81" s="12">
        <v>3.1945000000000001</v>
      </c>
    </row>
    <row r="82" spans="1:24">
      <c r="A82" s="19">
        <v>43252</v>
      </c>
      <c r="B82" s="5" t="s">
        <v>2</v>
      </c>
      <c r="C82" s="3">
        <v>4.0857999999999999</v>
      </c>
      <c r="D82" s="3">
        <v>0.3332</v>
      </c>
      <c r="E82" s="18">
        <v>7455</v>
      </c>
      <c r="F82" s="4" t="s">
        <v>4</v>
      </c>
      <c r="G82" s="1">
        <v>3.4647999999999999</v>
      </c>
      <c r="H82" s="1">
        <v>4.0551000000000004</v>
      </c>
      <c r="I82" s="1">
        <v>3.5274999999999999</v>
      </c>
      <c r="J82" s="1">
        <v>2.0558000000000001</v>
      </c>
      <c r="K82" s="12">
        <v>3.379</v>
      </c>
      <c r="L82" s="18">
        <v>7455</v>
      </c>
      <c r="M82" s="1">
        <v>3.4647999999999999</v>
      </c>
      <c r="N82" s="1">
        <v>4.0551000000000004</v>
      </c>
      <c r="O82" s="1">
        <v>3.5274999999999999</v>
      </c>
      <c r="P82" s="1">
        <v>2.0558000000000001</v>
      </c>
      <c r="Q82" s="12">
        <v>3.379</v>
      </c>
      <c r="R82" s="18">
        <v>7455</v>
      </c>
      <c r="S82" s="1">
        <v>3.4647999999999999</v>
      </c>
      <c r="T82" s="1">
        <v>4.0551000000000004</v>
      </c>
      <c r="U82" s="1">
        <v>3.5274999999999999</v>
      </c>
      <c r="V82" s="1">
        <v>2.0558000000000001</v>
      </c>
      <c r="W82" s="12">
        <v>3.379</v>
      </c>
    </row>
    <row r="83" spans="1:24">
      <c r="A83" s="19">
        <v>43282</v>
      </c>
      <c r="B83" s="5" t="s">
        <v>2</v>
      </c>
      <c r="C83" s="3">
        <v>4.4024999999999999</v>
      </c>
      <c r="D83" s="3">
        <v>0.3337</v>
      </c>
      <c r="E83" s="18">
        <v>7160</v>
      </c>
      <c r="F83" s="4" t="s">
        <v>4</v>
      </c>
      <c r="G83" s="1">
        <v>3.5745</v>
      </c>
      <c r="H83" s="1">
        <v>4.1835000000000004</v>
      </c>
      <c r="I83" s="1">
        <v>3.6461000000000001</v>
      </c>
      <c r="J83" s="1">
        <v>2.1208999999999998</v>
      </c>
      <c r="K83" s="12">
        <v>3.4860000000000002</v>
      </c>
      <c r="L83" s="18">
        <v>7160</v>
      </c>
      <c r="M83" s="1">
        <v>3.5745</v>
      </c>
      <c r="N83" s="1">
        <v>4.1835000000000004</v>
      </c>
      <c r="O83" s="1">
        <v>3.6461000000000001</v>
      </c>
      <c r="P83" s="1">
        <v>2.1208999999999998</v>
      </c>
      <c r="Q83" s="12">
        <v>3.4860000000000002</v>
      </c>
      <c r="R83" s="18">
        <v>7160</v>
      </c>
      <c r="S83" s="1">
        <v>3.5745</v>
      </c>
      <c r="T83" s="1">
        <v>4.1835000000000004</v>
      </c>
      <c r="U83" s="1">
        <v>3.6461000000000001</v>
      </c>
      <c r="V83" s="1">
        <v>2.1208999999999998</v>
      </c>
      <c r="W83" s="12">
        <v>3.4860000000000002</v>
      </c>
    </row>
    <row r="84" spans="1:24">
      <c r="A84" s="19">
        <v>43313</v>
      </c>
      <c r="B84" s="5" t="s">
        <v>2</v>
      </c>
      <c r="C84" s="3">
        <v>5.1826999999999996</v>
      </c>
      <c r="D84" s="3">
        <v>0.33429999999999999</v>
      </c>
      <c r="E84" s="18">
        <v>7328</v>
      </c>
      <c r="F84" s="4" t="s">
        <v>4</v>
      </c>
      <c r="G84" s="1">
        <v>4.2371999999999996</v>
      </c>
      <c r="H84" s="1">
        <v>4.9591000000000003</v>
      </c>
      <c r="I84" s="1">
        <v>4.2975000000000003</v>
      </c>
      <c r="J84" s="1">
        <v>2.5141</v>
      </c>
      <c r="K84" s="12">
        <v>4.1322999999999999</v>
      </c>
      <c r="L84" s="18">
        <v>7328</v>
      </c>
      <c r="M84" s="1">
        <v>4.2371999999999996</v>
      </c>
      <c r="N84" s="1">
        <v>4.9591000000000003</v>
      </c>
      <c r="O84" s="1">
        <v>4.2975000000000003</v>
      </c>
      <c r="P84" s="1">
        <v>2.5141</v>
      </c>
      <c r="Q84" s="12">
        <v>4.1322999999999999</v>
      </c>
      <c r="R84" s="18">
        <v>7328</v>
      </c>
      <c r="S84" s="1">
        <v>4.2371999999999996</v>
      </c>
      <c r="T84" s="1">
        <v>4.9591000000000003</v>
      </c>
      <c r="U84" s="1">
        <v>4.2975000000000003</v>
      </c>
      <c r="V84" s="1">
        <v>2.5141</v>
      </c>
      <c r="W84" s="12">
        <v>4.1322999999999999</v>
      </c>
    </row>
    <row r="85" spans="1:24">
      <c r="A85" s="19">
        <v>43344</v>
      </c>
      <c r="B85" s="5" t="s">
        <v>2</v>
      </c>
      <c r="C85" s="3">
        <v>4.4386999999999999</v>
      </c>
      <c r="D85" s="3">
        <v>0.33479999999999999</v>
      </c>
      <c r="E85" s="18">
        <v>7025</v>
      </c>
      <c r="F85" s="4" t="s">
        <v>4</v>
      </c>
      <c r="G85" s="1">
        <v>3.5409000000000002</v>
      </c>
      <c r="H85" s="1">
        <v>4.1440999999999999</v>
      </c>
      <c r="I85" s="1">
        <v>3.6242000000000001</v>
      </c>
      <c r="J85" s="1">
        <v>2.1009000000000002</v>
      </c>
      <c r="K85" s="12">
        <v>3.4531000000000001</v>
      </c>
      <c r="L85" s="18">
        <v>7025</v>
      </c>
      <c r="M85" s="1">
        <v>3.5409000000000002</v>
      </c>
      <c r="N85" s="1">
        <v>4.1440999999999999</v>
      </c>
      <c r="O85" s="1">
        <v>3.6242000000000001</v>
      </c>
      <c r="P85" s="1">
        <v>2.1009000000000002</v>
      </c>
      <c r="Q85" s="12">
        <v>3.4531000000000001</v>
      </c>
      <c r="R85" s="18">
        <v>7025</v>
      </c>
      <c r="S85" s="1">
        <v>3.5409000000000002</v>
      </c>
      <c r="T85" s="1">
        <v>4.1440999999999999</v>
      </c>
      <c r="U85" s="1">
        <v>3.6242000000000001</v>
      </c>
      <c r="V85" s="1">
        <v>2.1009000000000002</v>
      </c>
      <c r="W85" s="12">
        <v>3.4531000000000001</v>
      </c>
    </row>
    <row r="86" spans="1:24">
      <c r="A86" s="19">
        <v>43374</v>
      </c>
      <c r="B86" s="5" t="s">
        <v>2</v>
      </c>
      <c r="C86" s="3">
        <v>4.2465999999999999</v>
      </c>
      <c r="D86" s="3">
        <v>0.33539999999999998</v>
      </c>
      <c r="E86" s="18">
        <v>7425</v>
      </c>
      <c r="F86" s="4" t="s">
        <v>4</v>
      </c>
      <c r="G86" s="1">
        <v>3.5771000000000002</v>
      </c>
      <c r="H86" s="1">
        <v>4.1864999999999997</v>
      </c>
      <c r="I86" s="1">
        <v>3.6280000000000001</v>
      </c>
      <c r="J86" s="1">
        <v>2.1223999999999998</v>
      </c>
      <c r="K86" s="12">
        <v>3.4885000000000002</v>
      </c>
      <c r="L86" s="18">
        <v>7425</v>
      </c>
      <c r="M86" s="1">
        <v>3.5771000000000002</v>
      </c>
      <c r="N86" s="1">
        <v>4.1864999999999997</v>
      </c>
      <c r="O86" s="1">
        <v>3.6280000000000001</v>
      </c>
      <c r="P86" s="1">
        <v>2.1223999999999998</v>
      </c>
      <c r="Q86" s="12">
        <v>3.4885000000000002</v>
      </c>
      <c r="R86" s="18">
        <v>7425</v>
      </c>
      <c r="S86" s="1">
        <v>3.5771000000000002</v>
      </c>
      <c r="T86" s="1">
        <v>4.1864999999999997</v>
      </c>
      <c r="U86" s="1">
        <v>3.6280000000000001</v>
      </c>
      <c r="V86" s="1">
        <v>2.1223999999999998</v>
      </c>
      <c r="W86" s="12">
        <v>3.4885000000000002</v>
      </c>
    </row>
    <row r="87" spans="1:24">
      <c r="A87" s="19">
        <v>43405</v>
      </c>
      <c r="B87" s="5" t="s">
        <v>0</v>
      </c>
      <c r="C87" s="3">
        <v>4.9600999999999997</v>
      </c>
      <c r="D87" s="3">
        <v>0.33589999999999998</v>
      </c>
      <c r="E87" s="18">
        <v>7891</v>
      </c>
      <c r="F87" s="4" t="s">
        <v>4</v>
      </c>
      <c r="G87" s="1" t="s">
        <v>1</v>
      </c>
      <c r="H87" s="1">
        <v>4.7699999999999996</v>
      </c>
      <c r="I87" s="1">
        <v>4.0114000000000001</v>
      </c>
      <c r="J87" s="1">
        <v>3.8018999999999998</v>
      </c>
      <c r="K87" s="12">
        <v>4.2497999999999996</v>
      </c>
      <c r="L87" s="18">
        <v>7891</v>
      </c>
      <c r="M87" s="1" t="s">
        <v>1</v>
      </c>
      <c r="N87" s="1">
        <v>4.7699999999999996</v>
      </c>
      <c r="O87" s="1">
        <v>4.0114000000000001</v>
      </c>
      <c r="P87" s="1">
        <v>3.8018999999999998</v>
      </c>
      <c r="Q87" s="12">
        <v>4.2497999999999996</v>
      </c>
      <c r="R87" s="18">
        <v>7891</v>
      </c>
      <c r="S87" s="1" t="s">
        <v>1</v>
      </c>
      <c r="T87" s="1">
        <v>4.7699999999999996</v>
      </c>
      <c r="U87" s="1">
        <v>4.0114000000000001</v>
      </c>
      <c r="V87" s="1">
        <v>3.8018999999999998</v>
      </c>
      <c r="W87" s="12">
        <v>4.2497999999999996</v>
      </c>
    </row>
    <row r="88" spans="1:24">
      <c r="A88" s="19">
        <v>43435</v>
      </c>
      <c r="B88" s="5" t="s">
        <v>0</v>
      </c>
      <c r="C88" s="3">
        <v>7.6902999999999997</v>
      </c>
      <c r="D88" s="3">
        <v>0.33650000000000002</v>
      </c>
      <c r="E88" s="18">
        <v>8458</v>
      </c>
      <c r="F88" s="4" t="s">
        <v>4</v>
      </c>
      <c r="G88" s="1" t="s">
        <v>1</v>
      </c>
      <c r="H88" s="1">
        <v>7.6780999999999997</v>
      </c>
      <c r="I88" s="1">
        <v>6.4843999999999999</v>
      </c>
      <c r="J88" s="1">
        <v>6.1197999999999997</v>
      </c>
      <c r="K88" s="12">
        <v>6.8407999999999998</v>
      </c>
      <c r="L88" s="18">
        <v>8458</v>
      </c>
      <c r="M88" s="1" t="s">
        <v>1</v>
      </c>
      <c r="N88" s="1">
        <v>7.6780999999999997</v>
      </c>
      <c r="O88" s="1">
        <v>6.4843999999999999</v>
      </c>
      <c r="P88" s="1">
        <v>6.1197999999999997</v>
      </c>
      <c r="Q88" s="12">
        <v>6.8407999999999998</v>
      </c>
      <c r="R88" s="18">
        <v>8458</v>
      </c>
      <c r="S88" s="1" t="s">
        <v>1</v>
      </c>
      <c r="T88" s="1">
        <v>7.6780999999999997</v>
      </c>
      <c r="U88" s="1">
        <v>6.4843999999999999</v>
      </c>
      <c r="V88" s="1">
        <v>6.1197999999999997</v>
      </c>
      <c r="W88" s="12">
        <v>6.8407999999999998</v>
      </c>
    </row>
    <row r="89" spans="1:24">
      <c r="A89" s="19">
        <v>43466</v>
      </c>
      <c r="B89" s="5" t="s">
        <v>0</v>
      </c>
      <c r="C89" s="3">
        <v>5.9180000000000001</v>
      </c>
      <c r="D89" s="3">
        <v>0.33700000000000002</v>
      </c>
      <c r="E89" s="18">
        <v>8741</v>
      </c>
      <c r="F89" s="4" t="s">
        <v>4</v>
      </c>
      <c r="G89" s="1" t="s">
        <v>1</v>
      </c>
      <c r="H89" s="1">
        <v>6.0523999999999996</v>
      </c>
      <c r="I89" s="1">
        <v>5.2511000000000001</v>
      </c>
      <c r="J89" s="1">
        <v>4.9574999999999996</v>
      </c>
      <c r="K89" s="12">
        <v>5.5102000000000002</v>
      </c>
      <c r="L89" s="18">
        <v>8741</v>
      </c>
      <c r="M89" s="1" t="s">
        <v>1</v>
      </c>
      <c r="N89" s="1">
        <v>6.0523999999999996</v>
      </c>
      <c r="O89" s="1">
        <v>5.2511000000000001</v>
      </c>
      <c r="P89" s="1">
        <v>4.9574999999999996</v>
      </c>
      <c r="Q89" s="12">
        <v>5.5102000000000002</v>
      </c>
      <c r="R89" s="18">
        <v>8741</v>
      </c>
      <c r="S89" s="1" t="s">
        <v>1</v>
      </c>
      <c r="T89" s="1">
        <v>6.0523999999999996</v>
      </c>
      <c r="U89" s="1">
        <v>5.2511000000000001</v>
      </c>
      <c r="V89" s="1">
        <v>4.9574999999999996</v>
      </c>
      <c r="W89" s="12">
        <v>5.5102000000000002</v>
      </c>
      <c r="X89" s="13"/>
    </row>
    <row r="90" spans="1:24">
      <c r="A90" s="19">
        <v>43497</v>
      </c>
      <c r="B90" s="5" t="s">
        <v>0</v>
      </c>
      <c r="C90" s="3">
        <v>5.1067999999999998</v>
      </c>
      <c r="D90" s="3">
        <v>0.33760000000000001</v>
      </c>
      <c r="E90" s="18">
        <v>8236.1077592834608</v>
      </c>
      <c r="F90" s="4" t="s">
        <v>4</v>
      </c>
      <c r="G90" s="1" t="s">
        <v>1</v>
      </c>
      <c r="H90" s="1">
        <v>4.9907000000000004</v>
      </c>
      <c r="I90" s="1">
        <v>4.3539000000000003</v>
      </c>
      <c r="J90" s="1">
        <v>4.0879000000000003</v>
      </c>
      <c r="K90" s="12">
        <v>4.5435999999999996</v>
      </c>
      <c r="L90" s="18">
        <v>8236</v>
      </c>
      <c r="M90" s="1" t="s">
        <v>1</v>
      </c>
      <c r="N90" s="1">
        <v>4.9907000000000004</v>
      </c>
      <c r="O90" s="1">
        <v>4.3539000000000003</v>
      </c>
      <c r="P90" s="1">
        <v>4.0879000000000003</v>
      </c>
      <c r="Q90" s="12">
        <v>4.5435999999999996</v>
      </c>
      <c r="R90" s="18">
        <v>8236.1077592834608</v>
      </c>
      <c r="S90" s="1" t="s">
        <v>1</v>
      </c>
      <c r="T90" s="1">
        <v>4.9907000000000004</v>
      </c>
      <c r="U90" s="1">
        <v>4.3539000000000003</v>
      </c>
      <c r="V90" s="1">
        <v>4.0879000000000003</v>
      </c>
      <c r="W90" s="12">
        <v>4.5435999999999996</v>
      </c>
    </row>
    <row r="91" spans="1:24">
      <c r="A91" s="19">
        <v>43525</v>
      </c>
      <c r="B91" s="5" t="s">
        <v>0</v>
      </c>
      <c r="C91" s="3">
        <v>5.0755999999999997</v>
      </c>
      <c r="D91" s="3">
        <v>0.33810000000000001</v>
      </c>
      <c r="E91" s="18">
        <v>8374</v>
      </c>
      <c r="F91" s="4" t="s">
        <v>4</v>
      </c>
      <c r="G91" s="1" t="s">
        <v>1</v>
      </c>
      <c r="H91" s="1">
        <v>5.0399000000000003</v>
      </c>
      <c r="I91" s="1">
        <v>4.3963999999999999</v>
      </c>
      <c r="J91" s="1">
        <v>4.1281999999999996</v>
      </c>
      <c r="K91" s="12">
        <v>4.5884</v>
      </c>
      <c r="L91" s="18">
        <v>8374</v>
      </c>
      <c r="M91" s="1" t="s">
        <v>1</v>
      </c>
      <c r="N91" s="1">
        <v>5.0399000000000003</v>
      </c>
      <c r="O91" s="1">
        <v>4.3963999999999999</v>
      </c>
      <c r="P91" s="1">
        <v>4.1281999999999996</v>
      </c>
      <c r="Q91" s="12">
        <v>4.5884</v>
      </c>
      <c r="R91" s="18">
        <v>8374</v>
      </c>
      <c r="S91" s="1" t="s">
        <v>1</v>
      </c>
      <c r="T91" s="1">
        <v>5.0399000000000003</v>
      </c>
      <c r="U91" s="1">
        <v>4.3963999999999999</v>
      </c>
      <c r="V91" s="1">
        <v>4.1281999999999996</v>
      </c>
      <c r="W91" s="12">
        <v>4.5884</v>
      </c>
    </row>
    <row r="92" spans="1:24">
      <c r="A92" s="19">
        <v>43556</v>
      </c>
      <c r="B92" s="5" t="s">
        <v>0</v>
      </c>
      <c r="C92" s="3">
        <v>4.4339000000000004</v>
      </c>
      <c r="D92" s="3">
        <v>0.3387</v>
      </c>
      <c r="E92" s="18">
        <v>8524</v>
      </c>
      <c r="F92" s="4" t="s">
        <v>4</v>
      </c>
      <c r="G92" s="1" t="s">
        <v>1</v>
      </c>
      <c r="H92" s="1">
        <v>4.5232000000000001</v>
      </c>
      <c r="I92" s="1">
        <v>3.9066999999999998</v>
      </c>
      <c r="J92" s="1">
        <v>3.7048999999999999</v>
      </c>
      <c r="K92" s="12">
        <v>4.1180000000000003</v>
      </c>
      <c r="L92" s="18">
        <v>8524</v>
      </c>
      <c r="M92" s="1" t="s">
        <v>1</v>
      </c>
      <c r="N92" s="1">
        <v>4.5232000000000001</v>
      </c>
      <c r="O92" s="1">
        <v>3.9066999999999998</v>
      </c>
      <c r="P92" s="1">
        <v>3.7048999999999999</v>
      </c>
      <c r="Q92" s="12">
        <v>4.1180000000000003</v>
      </c>
      <c r="R92" s="18">
        <v>8524</v>
      </c>
      <c r="S92" s="1" t="s">
        <v>1</v>
      </c>
      <c r="T92" s="1">
        <v>4.5232000000000001</v>
      </c>
      <c r="U92" s="1">
        <v>3.9066999999999998</v>
      </c>
      <c r="V92" s="1">
        <v>3.7048999999999999</v>
      </c>
      <c r="W92" s="12">
        <v>4.1180000000000003</v>
      </c>
    </row>
    <row r="93" spans="1:24">
      <c r="A93" s="19">
        <v>43586</v>
      </c>
      <c r="B93" s="5" t="s">
        <v>2</v>
      </c>
      <c r="C93" s="3">
        <v>3.7189000000000001</v>
      </c>
      <c r="D93" s="3">
        <v>0.33929999999999999</v>
      </c>
      <c r="E93" s="18">
        <v>8585</v>
      </c>
      <c r="F93" s="4" t="s">
        <v>4</v>
      </c>
      <c r="G93" s="1">
        <v>3.3904000000000001</v>
      </c>
      <c r="H93" s="1">
        <v>4.3761999999999999</v>
      </c>
      <c r="I93" s="1">
        <v>3.5657999999999999</v>
      </c>
      <c r="J93" s="1">
        <v>2.5434000000000001</v>
      </c>
      <c r="K93" s="12">
        <v>3.5320999999999998</v>
      </c>
      <c r="L93" s="18">
        <v>8585</v>
      </c>
      <c r="M93" s="1">
        <v>3.3904000000000001</v>
      </c>
      <c r="N93" s="1">
        <v>4.3761999999999999</v>
      </c>
      <c r="O93" s="1">
        <v>3.5657999999999999</v>
      </c>
      <c r="P93" s="1">
        <v>2.5434000000000001</v>
      </c>
      <c r="Q93" s="12">
        <v>3.5320999999999998</v>
      </c>
      <c r="R93" s="18">
        <v>8585</v>
      </c>
      <c r="S93" s="1">
        <v>3.3904000000000001</v>
      </c>
      <c r="T93" s="1">
        <v>4.3761999999999999</v>
      </c>
      <c r="U93" s="1">
        <v>3.5657999999999999</v>
      </c>
      <c r="V93" s="1">
        <v>2.5434000000000001</v>
      </c>
      <c r="W93" s="12">
        <v>3.5320999999999998</v>
      </c>
    </row>
    <row r="94" spans="1:24">
      <c r="A94" s="19">
        <v>43617</v>
      </c>
      <c r="B94" s="5" t="s">
        <v>2</v>
      </c>
      <c r="C94" s="3">
        <v>3.8115999999999999</v>
      </c>
      <c r="D94" s="3">
        <v>0.33979999999999999</v>
      </c>
      <c r="E94" s="18">
        <v>8918</v>
      </c>
      <c r="F94" s="4" t="s">
        <v>4</v>
      </c>
      <c r="G94" s="1">
        <v>3.5891999999999999</v>
      </c>
      <c r="H94" s="1">
        <v>4.6327999999999996</v>
      </c>
      <c r="I94" s="1">
        <v>3.7934999999999999</v>
      </c>
      <c r="J94" s="1">
        <v>2.6926000000000001</v>
      </c>
      <c r="K94" s="12">
        <v>3.7391999999999999</v>
      </c>
      <c r="L94" s="18">
        <v>8918</v>
      </c>
      <c r="M94" s="1">
        <v>3.5891999999999999</v>
      </c>
      <c r="N94" s="1">
        <v>4.6327999999999996</v>
      </c>
      <c r="O94" s="1">
        <v>3.7934999999999999</v>
      </c>
      <c r="P94" s="1">
        <v>2.6926000000000001</v>
      </c>
      <c r="Q94" s="12">
        <v>3.7391999999999999</v>
      </c>
      <c r="R94" s="18">
        <v>8918</v>
      </c>
      <c r="S94" s="1">
        <v>3.5891999999999999</v>
      </c>
      <c r="T94" s="1">
        <v>4.6327999999999996</v>
      </c>
      <c r="U94" s="1">
        <v>3.7934999999999999</v>
      </c>
      <c r="V94" s="1">
        <v>2.6926000000000001</v>
      </c>
      <c r="W94" s="12">
        <v>3.7391999999999999</v>
      </c>
    </row>
    <row r="95" spans="1:24">
      <c r="A95" s="19">
        <v>43647</v>
      </c>
      <c r="B95" s="5" t="s">
        <v>2</v>
      </c>
      <c r="C95" s="3">
        <v>4.1788999999999996</v>
      </c>
      <c r="D95" s="3">
        <v>0.34039999999999998</v>
      </c>
      <c r="E95" s="18">
        <v>8567</v>
      </c>
      <c r="F95" s="4" t="s">
        <v>4</v>
      </c>
      <c r="G95" s="1">
        <v>3.7631999999999999</v>
      </c>
      <c r="H95" s="1">
        <v>4.8574000000000002</v>
      </c>
      <c r="I95" s="1">
        <v>3.9579</v>
      </c>
      <c r="J95" s="1">
        <v>2.8231000000000002</v>
      </c>
      <c r="K95" s="12">
        <v>3.9203999999999999</v>
      </c>
      <c r="L95" s="18">
        <v>8567</v>
      </c>
      <c r="M95" s="1">
        <v>3.7631999999999999</v>
      </c>
      <c r="N95" s="1">
        <v>4.8574000000000002</v>
      </c>
      <c r="O95" s="1">
        <v>3.9579</v>
      </c>
      <c r="P95" s="1">
        <v>2.8231000000000002</v>
      </c>
      <c r="Q95" s="12">
        <v>3.9203999999999999</v>
      </c>
      <c r="R95" s="18">
        <v>8567</v>
      </c>
      <c r="S95" s="1">
        <v>3.7631999999999999</v>
      </c>
      <c r="T95" s="1">
        <v>4.8574000000000002</v>
      </c>
      <c r="U95" s="1">
        <v>3.9579</v>
      </c>
      <c r="V95" s="1">
        <v>2.8231000000000002</v>
      </c>
      <c r="W95" s="12">
        <v>3.9203999999999999</v>
      </c>
    </row>
    <row r="96" spans="1:24">
      <c r="A96" s="19">
        <v>43678</v>
      </c>
      <c r="B96" s="5" t="s">
        <v>2</v>
      </c>
      <c r="C96" s="3">
        <v>4.0072999999999999</v>
      </c>
      <c r="D96" s="3">
        <v>0.34089999999999998</v>
      </c>
      <c r="E96" s="18">
        <v>8193</v>
      </c>
      <c r="F96" s="4" t="s">
        <v>4</v>
      </c>
      <c r="G96" s="1">
        <v>3.4788000000000001</v>
      </c>
      <c r="H96" s="1">
        <v>4.4903000000000004</v>
      </c>
      <c r="I96" s="1">
        <v>3.6587999999999998</v>
      </c>
      <c r="J96" s="1">
        <v>2.6097000000000001</v>
      </c>
      <c r="K96" s="12">
        <v>3.6240999999999999</v>
      </c>
      <c r="L96" s="18">
        <v>8193</v>
      </c>
      <c r="M96" s="1">
        <v>3.4788000000000001</v>
      </c>
      <c r="N96" s="1">
        <v>4.4903000000000004</v>
      </c>
      <c r="O96" s="1">
        <v>3.6587999999999998</v>
      </c>
      <c r="P96" s="1">
        <v>2.6097000000000001</v>
      </c>
      <c r="Q96" s="12">
        <v>3.6240999999999999</v>
      </c>
      <c r="R96" s="18">
        <v>8193</v>
      </c>
      <c r="S96" s="1">
        <v>3.4788000000000001</v>
      </c>
      <c r="T96" s="1">
        <v>4.4903000000000004</v>
      </c>
      <c r="U96" s="1">
        <v>3.6587999999999998</v>
      </c>
      <c r="V96" s="1">
        <v>2.6097000000000001</v>
      </c>
      <c r="W96" s="12">
        <v>3.6240999999999999</v>
      </c>
    </row>
    <row r="97" spans="1:23">
      <c r="A97" s="19">
        <v>43709</v>
      </c>
      <c r="B97" s="5" t="s">
        <v>2</v>
      </c>
      <c r="C97" s="3">
        <v>3.7974000000000001</v>
      </c>
      <c r="D97" s="3">
        <v>0.34150000000000003</v>
      </c>
      <c r="E97" s="18">
        <v>7969</v>
      </c>
      <c r="F97" s="4" t="s">
        <v>4</v>
      </c>
      <c r="G97" s="1">
        <v>3.2326999999999999</v>
      </c>
      <c r="H97" s="1">
        <v>4.1726000000000001</v>
      </c>
      <c r="I97" s="1">
        <v>3.4167000000000001</v>
      </c>
      <c r="J97" s="1">
        <v>2.4251</v>
      </c>
      <c r="K97" s="12">
        <v>3.3677999999999999</v>
      </c>
      <c r="L97" s="18">
        <v>7969</v>
      </c>
      <c r="M97" s="1">
        <v>3.2326999999999999</v>
      </c>
      <c r="N97" s="1">
        <v>4.1726000000000001</v>
      </c>
      <c r="O97" s="1">
        <v>3.4167000000000001</v>
      </c>
      <c r="P97" s="1">
        <v>2.4251</v>
      </c>
      <c r="Q97" s="12">
        <v>3.3677999999999999</v>
      </c>
      <c r="R97" s="18">
        <v>7969</v>
      </c>
      <c r="S97" s="1">
        <v>3.2326999999999999</v>
      </c>
      <c r="T97" s="1">
        <v>4.1726000000000001</v>
      </c>
      <c r="U97" s="1">
        <v>3.4167000000000001</v>
      </c>
      <c r="V97" s="1">
        <v>2.4251</v>
      </c>
      <c r="W97" s="12">
        <v>3.3677999999999999</v>
      </c>
    </row>
    <row r="98" spans="1:23">
      <c r="A98" s="19">
        <v>43739</v>
      </c>
      <c r="B98" s="5" t="s">
        <v>2</v>
      </c>
      <c r="C98" s="3">
        <v>4.0726000000000004</v>
      </c>
      <c r="D98" s="3">
        <v>0.34210000000000002</v>
      </c>
      <c r="E98" s="18">
        <v>7723</v>
      </c>
      <c r="F98" s="4" t="s">
        <v>4</v>
      </c>
      <c r="G98" s="1">
        <v>3.3475000000000001</v>
      </c>
      <c r="H98" s="1">
        <v>4.3209</v>
      </c>
      <c r="I98" s="1">
        <v>3.5065</v>
      </c>
      <c r="J98" s="1">
        <v>2.5112999999999999</v>
      </c>
      <c r="K98" s="12">
        <v>3.4874000000000001</v>
      </c>
      <c r="L98" s="18">
        <v>7723</v>
      </c>
      <c r="M98" s="1">
        <v>3.3475000000000001</v>
      </c>
      <c r="N98" s="1">
        <v>4.3209</v>
      </c>
      <c r="O98" s="1">
        <v>3.5065</v>
      </c>
      <c r="P98" s="1">
        <v>2.5112999999999999</v>
      </c>
      <c r="Q98" s="12">
        <v>3.4874000000000001</v>
      </c>
      <c r="R98" s="18">
        <v>7723</v>
      </c>
      <c r="S98" s="1">
        <v>3.3475000000000001</v>
      </c>
      <c r="T98" s="1">
        <v>4.3209</v>
      </c>
      <c r="U98" s="1">
        <v>3.5065</v>
      </c>
      <c r="V98" s="1">
        <v>2.5112999999999999</v>
      </c>
      <c r="W98" s="12">
        <v>3.4874000000000001</v>
      </c>
    </row>
    <row r="99" spans="1:23">
      <c r="A99" s="19">
        <v>43770</v>
      </c>
      <c r="B99" s="5" t="s">
        <v>0</v>
      </c>
      <c r="C99" s="3">
        <v>4.1539999999999999</v>
      </c>
      <c r="D99" s="3">
        <v>0.34260000000000002</v>
      </c>
      <c r="E99" s="18">
        <v>7663</v>
      </c>
      <c r="F99" s="4" t="s">
        <v>4</v>
      </c>
      <c r="G99" s="1" t="s">
        <v>1</v>
      </c>
      <c r="H99" s="1">
        <v>3.8727999999999998</v>
      </c>
      <c r="I99" s="1">
        <v>3.4043000000000001</v>
      </c>
      <c r="J99" s="1">
        <v>3.1722000000000001</v>
      </c>
      <c r="K99" s="12">
        <v>3.5257999999999998</v>
      </c>
      <c r="L99" s="18">
        <v>7663</v>
      </c>
      <c r="M99" s="1" t="s">
        <v>1</v>
      </c>
      <c r="N99" s="1">
        <v>3.8727999999999998</v>
      </c>
      <c r="O99" s="1">
        <v>3.4043000000000001</v>
      </c>
      <c r="P99" s="1">
        <v>3.1722000000000001</v>
      </c>
      <c r="Q99" s="12">
        <v>3.5257999999999998</v>
      </c>
      <c r="R99" s="18">
        <v>7663</v>
      </c>
      <c r="S99" s="1" t="s">
        <v>1</v>
      </c>
      <c r="T99" s="1">
        <v>3.8727999999999998</v>
      </c>
      <c r="U99" s="1">
        <v>3.4043000000000001</v>
      </c>
      <c r="V99" s="1">
        <v>3.1722000000000001</v>
      </c>
      <c r="W99" s="12">
        <v>3.5257999999999998</v>
      </c>
    </row>
    <row r="100" spans="1:23">
      <c r="A100" s="19">
        <v>43800</v>
      </c>
      <c r="B100" s="5" t="s">
        <v>0</v>
      </c>
      <c r="C100" s="3">
        <v>5.3681999999999999</v>
      </c>
      <c r="D100" s="3">
        <v>0.34320000000000001</v>
      </c>
      <c r="E100" s="18">
        <v>7914</v>
      </c>
      <c r="F100" s="4" t="s">
        <v>4</v>
      </c>
      <c r="G100" s="1" t="s">
        <v>1</v>
      </c>
      <c r="H100" s="1">
        <v>5.0431999999999997</v>
      </c>
      <c r="I100" s="1">
        <v>4.4005999999999998</v>
      </c>
      <c r="J100" s="1">
        <v>4.1308999999999996</v>
      </c>
      <c r="K100" s="12">
        <v>4.5914000000000001</v>
      </c>
      <c r="L100" s="18">
        <v>7914</v>
      </c>
      <c r="M100" s="1" t="s">
        <v>1</v>
      </c>
      <c r="N100" s="1">
        <v>5.0431999999999997</v>
      </c>
      <c r="O100" s="1">
        <v>4.4005999999999998</v>
      </c>
      <c r="P100" s="1">
        <v>4.1308999999999996</v>
      </c>
      <c r="Q100" s="12">
        <v>4.5914000000000001</v>
      </c>
      <c r="R100" s="18">
        <v>7914</v>
      </c>
      <c r="S100" s="1" t="s">
        <v>1</v>
      </c>
      <c r="T100" s="1">
        <v>5.0431999999999997</v>
      </c>
      <c r="U100" s="1">
        <v>4.4005999999999998</v>
      </c>
      <c r="V100" s="1">
        <v>4.1308999999999996</v>
      </c>
      <c r="W100" s="12">
        <v>4.5914000000000001</v>
      </c>
    </row>
    <row r="101" spans="1:23">
      <c r="A101" s="19">
        <v>43831</v>
      </c>
      <c r="B101" s="5" t="s">
        <v>0</v>
      </c>
      <c r="C101" s="3">
        <v>5.0507999999999997</v>
      </c>
      <c r="D101" s="3">
        <v>0.34379999999999999</v>
      </c>
      <c r="E101" s="18">
        <v>7626.7150542067884</v>
      </c>
      <c r="F101" s="4" t="s">
        <v>4</v>
      </c>
      <c r="G101" s="1" t="s">
        <v>1</v>
      </c>
      <c r="H101" s="1">
        <v>4.5060000000000002</v>
      </c>
      <c r="I101" s="1">
        <v>4.1100000000000003</v>
      </c>
      <c r="J101" s="1">
        <v>3.7121</v>
      </c>
      <c r="K101" s="12">
        <v>4.1959</v>
      </c>
      <c r="L101" s="18">
        <v>7626.7150542067884</v>
      </c>
      <c r="M101" s="1" t="s">
        <v>1</v>
      </c>
      <c r="N101" s="1">
        <v>4.5060000000000002</v>
      </c>
      <c r="O101" s="1">
        <v>4.1100000000000003</v>
      </c>
      <c r="P101" s="1">
        <v>3.7121</v>
      </c>
      <c r="Q101" s="12">
        <v>4.1959</v>
      </c>
      <c r="R101" s="18">
        <v>7626.7150542067884</v>
      </c>
      <c r="S101" s="1" t="s">
        <v>1</v>
      </c>
      <c r="T101" s="1">
        <v>4.5060000000000002</v>
      </c>
      <c r="U101" s="1">
        <v>4.1100000000000003</v>
      </c>
      <c r="V101" s="1">
        <v>3.7121</v>
      </c>
      <c r="W101" s="12">
        <v>4.1959</v>
      </c>
    </row>
    <row r="102" spans="1:23">
      <c r="A102" s="19">
        <v>43862</v>
      </c>
      <c r="B102" s="5" t="s">
        <v>0</v>
      </c>
      <c r="C102" s="3">
        <v>4.0613000000000001</v>
      </c>
      <c r="D102" s="3">
        <v>0.34429999999999999</v>
      </c>
      <c r="E102" s="18">
        <v>7506.3697856444469</v>
      </c>
      <c r="F102" s="4" t="s">
        <v>4</v>
      </c>
      <c r="G102" s="1" t="s">
        <v>1</v>
      </c>
      <c r="H102" s="25">
        <v>3.6436000000000002</v>
      </c>
      <c r="I102" s="25">
        <v>3.3431999999999999</v>
      </c>
      <c r="J102" s="25">
        <v>3.0017</v>
      </c>
      <c r="K102" s="12">
        <v>3.3929</v>
      </c>
      <c r="L102" s="18">
        <v>7506.3697856444469</v>
      </c>
      <c r="M102" s="1" t="s">
        <v>1</v>
      </c>
      <c r="N102" s="25">
        <v>3.6436000000000002</v>
      </c>
      <c r="O102" s="25">
        <v>3.3431999999999999</v>
      </c>
      <c r="P102" s="25">
        <v>3.0017</v>
      </c>
      <c r="Q102" s="12">
        <v>3.3929</v>
      </c>
      <c r="R102" s="18">
        <v>7506.3697856444469</v>
      </c>
      <c r="S102" s="1" t="s">
        <v>1</v>
      </c>
      <c r="T102" s="25">
        <v>3.6436000000000002</v>
      </c>
      <c r="U102" s="25">
        <v>3.3431999999999999</v>
      </c>
      <c r="V102" s="25">
        <v>3.0017</v>
      </c>
      <c r="W102" s="12">
        <v>3.3929</v>
      </c>
    </row>
    <row r="103" spans="1:23">
      <c r="A103" s="19">
        <v>43891</v>
      </c>
      <c r="B103" s="5" t="s">
        <v>0</v>
      </c>
      <c r="C103" s="3">
        <v>3.4958</v>
      </c>
      <c r="D103" s="3">
        <v>0.34489999999999998</v>
      </c>
      <c r="E103" s="18">
        <v>7629.1442908908602</v>
      </c>
      <c r="F103" s="4" t="s">
        <v>4</v>
      </c>
      <c r="G103" s="1" t="s">
        <v>1</v>
      </c>
      <c r="H103" s="25">
        <v>3.2345000000000002</v>
      </c>
      <c r="I103" s="25">
        <v>2.9491999999999998</v>
      </c>
      <c r="J103" s="25">
        <v>2.6646000000000001</v>
      </c>
      <c r="K103" s="12">
        <v>3.0118999999999998</v>
      </c>
      <c r="L103" s="18">
        <v>7629.1442908908602</v>
      </c>
      <c r="M103" s="1" t="s">
        <v>1</v>
      </c>
      <c r="N103" s="25">
        <v>3.2345000000000002</v>
      </c>
      <c r="O103" s="25">
        <v>2.9491999999999998</v>
      </c>
      <c r="P103" s="25">
        <v>2.6646000000000001</v>
      </c>
      <c r="Q103" s="12">
        <v>3.0118999999999998</v>
      </c>
      <c r="R103" s="18">
        <v>7629.1442908908602</v>
      </c>
      <c r="S103" s="1" t="s">
        <v>1</v>
      </c>
      <c r="T103" s="25">
        <v>3.2345000000000002</v>
      </c>
      <c r="U103" s="25">
        <v>2.9491999999999998</v>
      </c>
      <c r="V103" s="25">
        <v>2.6646000000000001</v>
      </c>
      <c r="W103" s="12">
        <v>3.0118999999999998</v>
      </c>
    </row>
    <row r="104" spans="1:23">
      <c r="A104" s="19">
        <v>43922</v>
      </c>
      <c r="B104" s="5" t="s">
        <v>0</v>
      </c>
      <c r="C104" s="3">
        <v>3.1673</v>
      </c>
      <c r="D104" s="3">
        <v>0.34549999999999997</v>
      </c>
      <c r="E104" s="18">
        <v>7565.4715770772473</v>
      </c>
      <c r="F104" s="4" t="s">
        <v>4</v>
      </c>
      <c r="G104" s="1" t="s">
        <v>1</v>
      </c>
      <c r="H104" s="25">
        <v>2.9443000000000001</v>
      </c>
      <c r="I104" s="25">
        <v>2.6779999999999999</v>
      </c>
      <c r="J104" s="25">
        <v>2.4256000000000002</v>
      </c>
      <c r="K104" s="12">
        <v>2.7416999999999998</v>
      </c>
      <c r="L104" s="18">
        <v>7565.4715770772473</v>
      </c>
      <c r="M104" s="1" t="s">
        <v>1</v>
      </c>
      <c r="N104" s="25">
        <v>2.9443000000000001</v>
      </c>
      <c r="O104" s="25">
        <v>2.6779999999999999</v>
      </c>
      <c r="P104" s="25">
        <v>2.4256000000000002</v>
      </c>
      <c r="Q104" s="12">
        <v>2.7416999999999998</v>
      </c>
      <c r="R104" s="18">
        <v>7565.4715770772473</v>
      </c>
      <c r="S104" s="1" t="s">
        <v>1</v>
      </c>
      <c r="T104" s="25">
        <v>2.9443000000000001</v>
      </c>
      <c r="U104" s="25">
        <v>2.6779999999999999</v>
      </c>
      <c r="V104" s="25">
        <v>2.4256000000000002</v>
      </c>
      <c r="W104" s="12">
        <v>2.7416999999999998</v>
      </c>
    </row>
    <row r="105" spans="1:23">
      <c r="A105" s="19">
        <v>43952</v>
      </c>
      <c r="B105" s="5" t="s">
        <v>2</v>
      </c>
      <c r="C105" s="3">
        <v>3.4870000000000001</v>
      </c>
      <c r="D105" s="3">
        <v>0.34599999999999997</v>
      </c>
      <c r="E105" s="18">
        <v>7038.7143696122603</v>
      </c>
      <c r="F105" s="4" t="s">
        <v>4</v>
      </c>
      <c r="G105" s="1">
        <v>2.5682</v>
      </c>
      <c r="H105" s="25">
        <v>3.5053000000000001</v>
      </c>
      <c r="I105" s="25">
        <v>2.7970000000000002</v>
      </c>
      <c r="J105" s="25">
        <v>2.2391999999999999</v>
      </c>
      <c r="K105" s="12">
        <v>2.8003999999999998</v>
      </c>
      <c r="L105" s="18">
        <v>7038.7143696122603</v>
      </c>
      <c r="M105" s="1">
        <v>2.5682</v>
      </c>
      <c r="N105" s="25">
        <v>3.5053000000000001</v>
      </c>
      <c r="O105" s="25">
        <v>2.7970000000000002</v>
      </c>
      <c r="P105" s="25">
        <v>2.2391999999999999</v>
      </c>
      <c r="Q105" s="12">
        <v>2.8003999999999998</v>
      </c>
      <c r="R105" s="18">
        <v>7038.7143696122603</v>
      </c>
      <c r="S105" s="1">
        <v>2.5682</v>
      </c>
      <c r="T105" s="25">
        <v>3.5053000000000001</v>
      </c>
      <c r="U105" s="25">
        <v>2.7970000000000002</v>
      </c>
      <c r="V105" s="25">
        <v>2.2391999999999999</v>
      </c>
      <c r="W105" s="12">
        <v>2.8003999999999998</v>
      </c>
    </row>
    <row r="106" spans="1:23">
      <c r="A106" s="19">
        <v>43983</v>
      </c>
      <c r="B106" s="5" t="s">
        <v>2</v>
      </c>
      <c r="C106" s="3">
        <v>3.4882</v>
      </c>
      <c r="D106" s="3">
        <v>0.34660000000000002</v>
      </c>
      <c r="E106" s="18">
        <v>7023.5704695804361</v>
      </c>
      <c r="F106" s="4" t="s">
        <v>4</v>
      </c>
      <c r="G106" s="1">
        <v>2.5647000000000002</v>
      </c>
      <c r="H106" s="25">
        <v>3.5005000000000002</v>
      </c>
      <c r="I106" s="25">
        <v>2.7629999999999999</v>
      </c>
      <c r="J106" s="25">
        <v>2.2361</v>
      </c>
      <c r="K106" s="12">
        <v>2.7966000000000002</v>
      </c>
      <c r="L106" s="18">
        <v>7023.5704695804361</v>
      </c>
      <c r="M106" s="1">
        <v>2.5647000000000002</v>
      </c>
      <c r="N106" s="25">
        <v>3.5005000000000002</v>
      </c>
      <c r="O106" s="25">
        <v>2.7629999999999999</v>
      </c>
      <c r="P106" s="25">
        <v>2.2361</v>
      </c>
      <c r="Q106" s="12">
        <v>2.7966000000000002</v>
      </c>
      <c r="R106" s="18">
        <v>7023.5704695804361</v>
      </c>
      <c r="S106" s="1">
        <v>2.5647000000000002</v>
      </c>
      <c r="T106" s="25">
        <v>3.5005000000000002</v>
      </c>
      <c r="U106" s="25">
        <v>2.7629999999999999</v>
      </c>
      <c r="V106" s="25">
        <v>2.2361</v>
      </c>
      <c r="W106" s="12">
        <v>2.7966000000000002</v>
      </c>
    </row>
    <row r="107" spans="1:23">
      <c r="A107" s="19">
        <v>44013</v>
      </c>
      <c r="B107" s="5" t="s">
        <v>2</v>
      </c>
      <c r="C107" s="3">
        <v>3.5232999999999999</v>
      </c>
      <c r="D107" s="3">
        <v>0.34720000000000001</v>
      </c>
      <c r="E107" s="18">
        <v>7297.2501091741597</v>
      </c>
      <c r="F107" s="4" t="s">
        <v>4</v>
      </c>
      <c r="G107" s="1">
        <v>2.6762999999999999</v>
      </c>
      <c r="H107" s="25">
        <v>3.6528</v>
      </c>
      <c r="I107" s="25">
        <v>2.8797000000000001</v>
      </c>
      <c r="J107" s="25">
        <v>2.3334000000000001</v>
      </c>
      <c r="K107" s="12">
        <v>2.9182000000000001</v>
      </c>
      <c r="L107" s="18">
        <v>7297.2501091741597</v>
      </c>
      <c r="M107" s="1">
        <v>2.6762999999999999</v>
      </c>
      <c r="N107" s="25">
        <v>3.6528</v>
      </c>
      <c r="O107" s="25">
        <v>2.8797000000000001</v>
      </c>
      <c r="P107" s="25">
        <v>2.3334000000000001</v>
      </c>
      <c r="Q107" s="12">
        <v>2.9182000000000001</v>
      </c>
      <c r="R107" s="18">
        <v>7297.2501091741597</v>
      </c>
      <c r="S107" s="1">
        <v>2.6762999999999999</v>
      </c>
      <c r="T107" s="25">
        <v>3.6528</v>
      </c>
      <c r="U107" s="25">
        <v>2.8797000000000001</v>
      </c>
      <c r="V107" s="25">
        <v>2.3334000000000001</v>
      </c>
      <c r="W107" s="12">
        <v>2.9182000000000001</v>
      </c>
    </row>
    <row r="108" spans="1:23">
      <c r="A108" s="19">
        <v>44044</v>
      </c>
      <c r="B108" s="5" t="s">
        <v>2</v>
      </c>
      <c r="C108" s="3">
        <v>3.6467999999999998</v>
      </c>
      <c r="D108" s="3">
        <v>0.3478</v>
      </c>
      <c r="E108" s="18">
        <v>7075.9203294366007</v>
      </c>
      <c r="F108" s="4" t="s">
        <v>4</v>
      </c>
      <c r="G108" s="1">
        <v>2.6855000000000002</v>
      </c>
      <c r="H108" s="25">
        <v>3.6652999999999998</v>
      </c>
      <c r="I108" s="25">
        <v>2.9138999999999999</v>
      </c>
      <c r="J108" s="25">
        <v>2.3414000000000001</v>
      </c>
      <c r="K108" s="12">
        <v>2.9281999999999999</v>
      </c>
      <c r="L108" s="18">
        <v>7075.9203294366007</v>
      </c>
      <c r="M108" s="1">
        <v>2.6855000000000002</v>
      </c>
      <c r="N108" s="25">
        <v>3.6652999999999998</v>
      </c>
      <c r="O108" s="25">
        <v>2.9138999999999999</v>
      </c>
      <c r="P108" s="25">
        <v>2.3414000000000001</v>
      </c>
      <c r="Q108" s="12">
        <v>2.9281999999999999</v>
      </c>
      <c r="R108" s="18">
        <v>7075.9203294366007</v>
      </c>
      <c r="S108" s="1">
        <v>2.6855000000000002</v>
      </c>
      <c r="T108" s="25">
        <v>3.6652999999999998</v>
      </c>
      <c r="U108" s="25">
        <v>2.9138999999999999</v>
      </c>
      <c r="V108" s="25">
        <v>2.3414000000000001</v>
      </c>
      <c r="W108" s="12">
        <v>2.9281999999999999</v>
      </c>
    </row>
    <row r="109" spans="1:23">
      <c r="A109" s="19">
        <v>44075</v>
      </c>
      <c r="B109" s="5" t="s">
        <v>2</v>
      </c>
      <c r="C109" s="3">
        <v>4.6139999999999999</v>
      </c>
      <c r="D109" s="3">
        <v>0.3483</v>
      </c>
      <c r="E109" s="18">
        <v>7047.0840878918398</v>
      </c>
      <c r="F109" s="4" t="s">
        <v>4</v>
      </c>
      <c r="G109" s="1">
        <v>3.3014000000000001</v>
      </c>
      <c r="H109" s="25">
        <v>4.5058999999999996</v>
      </c>
      <c r="I109" s="25">
        <v>3.5722</v>
      </c>
      <c r="J109" s="25">
        <v>2.8784000000000001</v>
      </c>
      <c r="K109" s="12">
        <v>3.5998000000000001</v>
      </c>
      <c r="L109" s="18">
        <v>7047.0840878918398</v>
      </c>
      <c r="M109" s="1">
        <v>3.3014000000000001</v>
      </c>
      <c r="N109" s="25">
        <v>4.5058999999999996</v>
      </c>
      <c r="O109" s="25">
        <v>3.5722</v>
      </c>
      <c r="P109" s="25">
        <v>2.8784000000000001</v>
      </c>
      <c r="Q109" s="12">
        <v>3.5998000000000001</v>
      </c>
      <c r="R109" s="18">
        <v>7047.0840878918398</v>
      </c>
      <c r="S109" s="1">
        <v>3.3014000000000001</v>
      </c>
      <c r="T109" s="25">
        <v>4.5058999999999996</v>
      </c>
      <c r="U109" s="25">
        <v>3.5722</v>
      </c>
      <c r="V109" s="25">
        <v>2.8784000000000001</v>
      </c>
      <c r="W109" s="12">
        <v>3.5998000000000001</v>
      </c>
    </row>
    <row r="110" spans="1:23">
      <c r="A110" s="19">
        <v>44105</v>
      </c>
      <c r="B110" s="5" t="s">
        <v>2</v>
      </c>
      <c r="C110" s="3">
        <v>4.3280000000000003</v>
      </c>
      <c r="D110" s="3">
        <v>0.34889999999999999</v>
      </c>
      <c r="E110" s="18">
        <v>7129.1187561737233</v>
      </c>
      <c r="F110" s="4" t="s">
        <v>4</v>
      </c>
      <c r="G110" s="1">
        <v>3.1497000000000002</v>
      </c>
      <c r="H110" s="25">
        <v>4.2988</v>
      </c>
      <c r="I110" s="25">
        <v>3.4037999999999999</v>
      </c>
      <c r="J110" s="25">
        <v>2.7461000000000002</v>
      </c>
      <c r="K110" s="12">
        <v>3.4344000000000001</v>
      </c>
      <c r="L110" s="18">
        <v>7129.1187561737233</v>
      </c>
      <c r="M110" s="1">
        <v>3.1497000000000002</v>
      </c>
      <c r="N110" s="25">
        <v>4.2988</v>
      </c>
      <c r="O110" s="25">
        <v>3.4037999999999999</v>
      </c>
      <c r="P110" s="25">
        <v>2.7461000000000002</v>
      </c>
      <c r="Q110" s="12">
        <v>3.4344000000000001</v>
      </c>
      <c r="R110" s="18">
        <v>7129.1187561737233</v>
      </c>
      <c r="S110" s="1">
        <v>3.1497000000000002</v>
      </c>
      <c r="T110" s="25">
        <v>4.2988</v>
      </c>
      <c r="U110" s="25">
        <v>3.4037999999999999</v>
      </c>
      <c r="V110" s="25">
        <v>2.7461000000000002</v>
      </c>
      <c r="W110" s="12">
        <v>3.4344000000000001</v>
      </c>
    </row>
    <row r="111" spans="1:23">
      <c r="A111" s="19">
        <v>44136</v>
      </c>
      <c r="B111" s="5" t="s">
        <v>0</v>
      </c>
      <c r="C111" s="3">
        <v>5.2915000000000001</v>
      </c>
      <c r="D111" s="3">
        <v>0.34949999999999998</v>
      </c>
      <c r="E111" s="18">
        <v>7005.0596595220695</v>
      </c>
      <c r="F111" s="4" t="s">
        <v>4</v>
      </c>
      <c r="G111" s="1" t="s">
        <v>1</v>
      </c>
      <c r="H111" s="25">
        <v>4.3559999999999999</v>
      </c>
      <c r="I111" s="25">
        <v>4.0068000000000001</v>
      </c>
      <c r="J111" s="25">
        <v>3.5884999999999998</v>
      </c>
      <c r="K111" s="12">
        <v>4.0561999999999996</v>
      </c>
      <c r="L111" s="18">
        <v>7005.0596595220695</v>
      </c>
      <c r="M111" s="1" t="s">
        <v>1</v>
      </c>
      <c r="N111" s="25">
        <v>4.3559999999999999</v>
      </c>
      <c r="O111" s="25">
        <v>4.0068000000000001</v>
      </c>
      <c r="P111" s="25">
        <v>3.5884999999999998</v>
      </c>
      <c r="Q111" s="12">
        <v>4.0561999999999996</v>
      </c>
      <c r="R111" s="18">
        <v>7005.0596595220695</v>
      </c>
      <c r="S111" s="1" t="s">
        <v>1</v>
      </c>
      <c r="T111" s="25">
        <v>4.3559999999999999</v>
      </c>
      <c r="U111" s="25">
        <v>4.0068000000000001</v>
      </c>
      <c r="V111" s="25">
        <v>3.5884999999999998</v>
      </c>
      <c r="W111" s="12">
        <v>4.0561999999999996</v>
      </c>
    </row>
    <row r="112" spans="1:23">
      <c r="A112" s="19">
        <v>44166</v>
      </c>
      <c r="B112" s="5" t="s">
        <v>0</v>
      </c>
      <c r="C112" s="12">
        <v>5.0595999999999997</v>
      </c>
      <c r="D112" s="12">
        <v>0.35010000000000002</v>
      </c>
      <c r="E112" s="18">
        <v>7036.2470882015841</v>
      </c>
      <c r="F112" s="4" t="s">
        <v>4</v>
      </c>
      <c r="G112" s="1" t="s">
        <v>1</v>
      </c>
      <c r="H112" s="12">
        <v>4.1990999999999996</v>
      </c>
      <c r="I112" s="12">
        <v>3.8300999999999998</v>
      </c>
      <c r="J112" s="12">
        <v>3.4592999999999998</v>
      </c>
      <c r="K112" s="12">
        <v>3.9102000000000001</v>
      </c>
      <c r="L112" s="18">
        <v>7036.2470882015841</v>
      </c>
      <c r="M112" s="1" t="s">
        <v>1</v>
      </c>
      <c r="N112" s="12">
        <v>4.1990999999999996</v>
      </c>
      <c r="O112" s="12">
        <v>3.8300999999999998</v>
      </c>
      <c r="P112" s="12">
        <v>3.4592999999999998</v>
      </c>
      <c r="Q112" s="12">
        <v>3.9102000000000001</v>
      </c>
      <c r="R112" s="18">
        <v>7036.2470882015841</v>
      </c>
      <c r="S112" s="1" t="s">
        <v>1</v>
      </c>
      <c r="T112" s="12">
        <v>4.1990999999999996</v>
      </c>
      <c r="U112" s="12">
        <v>3.8300999999999998</v>
      </c>
      <c r="V112" s="12">
        <v>3.4592999999999998</v>
      </c>
      <c r="W112" s="12">
        <v>3.9102000000000001</v>
      </c>
    </row>
    <row r="113" spans="1:23">
      <c r="A113" s="19">
        <v>44197</v>
      </c>
      <c r="B113" s="5" t="s">
        <v>0</v>
      </c>
      <c r="C113" s="12">
        <v>5.4573999999999998</v>
      </c>
      <c r="D113" s="12">
        <v>0.35060000000000002</v>
      </c>
      <c r="E113" s="18">
        <v>7120.5196719886899</v>
      </c>
      <c r="F113" s="4" t="s">
        <v>4</v>
      </c>
      <c r="G113" s="1" t="s">
        <v>1</v>
      </c>
      <c r="H113" s="12">
        <v>4.2366000000000001</v>
      </c>
      <c r="I113" s="12">
        <v>4.2366000000000001</v>
      </c>
      <c r="J113" s="12">
        <v>4.2366000000000001</v>
      </c>
      <c r="K113" s="12">
        <v>4.2366000000000001</v>
      </c>
      <c r="L113" s="18">
        <v>7120.5196719886899</v>
      </c>
      <c r="M113" s="1" t="s">
        <v>1</v>
      </c>
      <c r="N113" s="12">
        <v>4.2366000000000001</v>
      </c>
      <c r="O113" s="12">
        <v>4.2366000000000001</v>
      </c>
      <c r="P113" s="12">
        <v>4.2366000000000001</v>
      </c>
      <c r="Q113" s="12">
        <v>4.2366000000000001</v>
      </c>
      <c r="R113" s="18">
        <v>7120.5196719886899</v>
      </c>
      <c r="S113" s="1" t="s">
        <v>1</v>
      </c>
      <c r="T113" s="12">
        <v>4.2366000000000001</v>
      </c>
      <c r="U113" s="12">
        <v>4.2366000000000001</v>
      </c>
      <c r="V113" s="12">
        <v>4.2366000000000001</v>
      </c>
      <c r="W113" s="12">
        <v>4.2366000000000001</v>
      </c>
    </row>
    <row r="114" spans="1:23">
      <c r="A114" s="19">
        <v>44228</v>
      </c>
      <c r="B114" s="5" t="s">
        <v>0</v>
      </c>
      <c r="C114" s="12">
        <v>5.0168999999999997</v>
      </c>
      <c r="D114" s="12">
        <v>0.35120000000000001</v>
      </c>
      <c r="E114" s="18">
        <v>7245.1814772435091</v>
      </c>
      <c r="F114" s="4" t="s">
        <v>4</v>
      </c>
      <c r="G114" s="1" t="s">
        <v>1</v>
      </c>
      <c r="H114" s="12">
        <v>3.9860000000000002</v>
      </c>
      <c r="I114" s="12">
        <v>3.9860000000000002</v>
      </c>
      <c r="J114" s="12">
        <v>3.9860000000000002</v>
      </c>
      <c r="K114" s="12">
        <v>3.9860000000000002</v>
      </c>
      <c r="L114" s="18">
        <v>7245.1814772435091</v>
      </c>
      <c r="M114" s="1" t="s">
        <v>1</v>
      </c>
      <c r="N114" s="12">
        <v>3.9860000000000002</v>
      </c>
      <c r="O114" s="12">
        <v>3.9860000000000002</v>
      </c>
      <c r="P114" s="12">
        <v>3.9860000000000002</v>
      </c>
      <c r="Q114" s="12">
        <v>3.9860000000000002</v>
      </c>
      <c r="R114" s="18">
        <v>7245.1814772435091</v>
      </c>
      <c r="S114" s="1" t="s">
        <v>1</v>
      </c>
      <c r="T114" s="12">
        <v>3.9860000000000002</v>
      </c>
      <c r="U114" s="12">
        <v>3.9860000000000002</v>
      </c>
      <c r="V114" s="12">
        <v>3.9860000000000002</v>
      </c>
      <c r="W114" s="12">
        <v>3.9860000000000002</v>
      </c>
    </row>
    <row r="115" spans="1:23">
      <c r="A115" s="19">
        <v>44256</v>
      </c>
      <c r="B115" s="5" t="s">
        <v>0</v>
      </c>
      <c r="C115" s="12">
        <v>5.4846000000000004</v>
      </c>
      <c r="D115" s="12">
        <v>0.3518</v>
      </c>
      <c r="E115" s="18">
        <v>6923.0597227982698</v>
      </c>
      <c r="F115" s="4" t="s">
        <v>4</v>
      </c>
      <c r="G115" s="1" t="s">
        <v>1</v>
      </c>
      <c r="H115" s="12">
        <v>4.1487999999999996</v>
      </c>
      <c r="I115" s="12">
        <v>4.1487999999999996</v>
      </c>
      <c r="J115" s="12">
        <v>4.1487999999999996</v>
      </c>
      <c r="K115" s="12">
        <v>4.1487999999999996</v>
      </c>
      <c r="L115" s="18">
        <v>6923.0597227982698</v>
      </c>
      <c r="M115" s="1" t="s">
        <v>1</v>
      </c>
      <c r="N115" s="12">
        <v>4.1487999999999996</v>
      </c>
      <c r="O115" s="12">
        <v>4.1487999999999996</v>
      </c>
      <c r="P115" s="12">
        <v>4.1487999999999996</v>
      </c>
      <c r="Q115" s="12">
        <v>4.1487999999999996</v>
      </c>
      <c r="R115" s="18">
        <v>6923.0597227982698</v>
      </c>
      <c r="S115" s="1" t="s">
        <v>1</v>
      </c>
      <c r="T115" s="12">
        <v>4.1487999999999996</v>
      </c>
      <c r="U115" s="12">
        <v>4.1487999999999996</v>
      </c>
      <c r="V115" s="12">
        <v>4.1487999999999996</v>
      </c>
      <c r="W115" s="12">
        <v>4.1487999999999996</v>
      </c>
    </row>
    <row r="116" spans="1:23">
      <c r="A116" s="19">
        <v>44287</v>
      </c>
      <c r="B116" s="5" t="s">
        <v>0</v>
      </c>
      <c r="C116" s="12">
        <v>4.7431000000000001</v>
      </c>
      <c r="D116" s="12">
        <v>0.35239999999999999</v>
      </c>
      <c r="E116" s="18">
        <v>7886.4457461923957</v>
      </c>
      <c r="F116" s="4" t="s">
        <v>4</v>
      </c>
      <c r="G116" s="1" t="s">
        <v>1</v>
      </c>
      <c r="H116" s="12">
        <v>4.093</v>
      </c>
      <c r="I116" s="12">
        <v>4.093</v>
      </c>
      <c r="J116" s="12">
        <v>4.093</v>
      </c>
      <c r="K116" s="12">
        <v>4.093</v>
      </c>
      <c r="L116" s="18">
        <v>7886.4457461923957</v>
      </c>
      <c r="M116" s="1" t="s">
        <v>1</v>
      </c>
      <c r="N116" s="12">
        <v>4.093</v>
      </c>
      <c r="O116" s="12">
        <v>4.093</v>
      </c>
      <c r="P116" s="12">
        <v>4.093</v>
      </c>
      <c r="Q116" s="12">
        <v>4.093</v>
      </c>
      <c r="R116" s="18">
        <v>7886.4457461923957</v>
      </c>
      <c r="S116" s="1" t="s">
        <v>1</v>
      </c>
      <c r="T116" s="12">
        <v>4.093</v>
      </c>
      <c r="U116" s="12">
        <v>4.093</v>
      </c>
      <c r="V116" s="12">
        <v>4.093</v>
      </c>
      <c r="W116" s="12">
        <v>4.093</v>
      </c>
    </row>
    <row r="117" spans="1:23">
      <c r="A117" s="19">
        <v>44317</v>
      </c>
      <c r="B117" s="5" t="s">
        <v>2</v>
      </c>
      <c r="C117" s="12">
        <v>5.0959000000000003</v>
      </c>
      <c r="D117" s="12">
        <v>0.35299999999999998</v>
      </c>
      <c r="E117" s="18">
        <v>7869.3166601065413</v>
      </c>
      <c r="F117" s="4" t="s">
        <v>4</v>
      </c>
      <c r="G117" s="12">
        <v>4.3631000000000002</v>
      </c>
      <c r="H117" s="12">
        <v>4.3631000000000002</v>
      </c>
      <c r="I117" s="12">
        <v>4.3631000000000002</v>
      </c>
      <c r="J117" s="12">
        <v>4.3631000000000002</v>
      </c>
      <c r="K117" s="12">
        <v>4.3631000000000002</v>
      </c>
      <c r="L117" s="18">
        <v>7869.3166601065413</v>
      </c>
      <c r="M117" s="1">
        <v>4.3631000000000002</v>
      </c>
      <c r="N117" s="1">
        <v>4.3631000000000002</v>
      </c>
      <c r="O117" s="1">
        <v>4.3631000000000002</v>
      </c>
      <c r="P117" s="1">
        <v>4.3631000000000002</v>
      </c>
      <c r="Q117" s="1">
        <v>4.3631000000000002</v>
      </c>
      <c r="R117" s="18">
        <v>7869.3166601065413</v>
      </c>
      <c r="S117" s="1">
        <v>4.3631000000000002</v>
      </c>
      <c r="T117" s="1">
        <v>4.3631000000000002</v>
      </c>
      <c r="U117" s="1">
        <v>4.3631000000000002</v>
      </c>
      <c r="V117" s="1">
        <v>4.3631000000000002</v>
      </c>
      <c r="W117" s="1">
        <v>4.3631000000000002</v>
      </c>
    </row>
    <row r="118" spans="1:23">
      <c r="A118" s="19">
        <v>44348</v>
      </c>
      <c r="B118" s="5" t="s">
        <v>2</v>
      </c>
      <c r="C118" s="12">
        <v>5.3362999999999996</v>
      </c>
      <c r="D118" s="12">
        <v>0.35349999999999998</v>
      </c>
      <c r="E118" s="18">
        <v>8135.7153968198072</v>
      </c>
      <c r="F118" s="4" t="s">
        <v>4</v>
      </c>
      <c r="G118" s="12">
        <v>4.6950000000000003</v>
      </c>
      <c r="H118" s="12">
        <v>4.6950000000000003</v>
      </c>
      <c r="I118" s="12">
        <v>4.6950000000000003</v>
      </c>
      <c r="J118" s="12">
        <v>4.6950000000000003</v>
      </c>
      <c r="K118" s="12">
        <v>4.6950000000000003</v>
      </c>
      <c r="L118" s="18">
        <v>8135.7153968198072</v>
      </c>
      <c r="M118" s="1">
        <v>4.6950000000000003</v>
      </c>
      <c r="N118" s="1">
        <v>4.6950000000000003</v>
      </c>
      <c r="O118" s="1">
        <v>4.6950000000000003</v>
      </c>
      <c r="P118" s="1">
        <v>4.6950000000000003</v>
      </c>
      <c r="Q118" s="1">
        <v>4.6950000000000003</v>
      </c>
      <c r="R118" s="18">
        <v>8135.7153968198072</v>
      </c>
      <c r="S118" s="1">
        <v>4.6950000000000003</v>
      </c>
      <c r="T118" s="1">
        <v>4.6950000000000003</v>
      </c>
      <c r="U118" s="1">
        <v>4.6950000000000003</v>
      </c>
      <c r="V118" s="1">
        <v>4.6950000000000003</v>
      </c>
      <c r="W118" s="1">
        <v>4.6950000000000003</v>
      </c>
    </row>
    <row r="119" spans="1:23">
      <c r="A119" s="19">
        <v>44378</v>
      </c>
      <c r="B119" s="5" t="s">
        <v>2</v>
      </c>
      <c r="C119" s="12">
        <v>6.4047000000000001</v>
      </c>
      <c r="D119" s="12">
        <v>0.35410000000000003</v>
      </c>
      <c r="E119" s="18">
        <v>8673.0452169870332</v>
      </c>
      <c r="F119" s="4" t="s">
        <v>4</v>
      </c>
      <c r="G119" s="12">
        <v>5.9089</v>
      </c>
      <c r="H119" s="12">
        <v>5.9089</v>
      </c>
      <c r="I119" s="12">
        <v>5.9089</v>
      </c>
      <c r="J119" s="12">
        <v>5.9089</v>
      </c>
      <c r="K119" s="12">
        <v>5.9089</v>
      </c>
      <c r="L119" s="18">
        <v>8673.0452169870332</v>
      </c>
      <c r="M119" s="1">
        <v>5.9089</v>
      </c>
      <c r="N119" s="1">
        <v>5.9089</v>
      </c>
      <c r="O119" s="1">
        <v>5.9089</v>
      </c>
      <c r="P119" s="1">
        <v>5.9089</v>
      </c>
      <c r="Q119" s="1">
        <v>5.9089</v>
      </c>
      <c r="R119" s="18">
        <v>8673.0452169870332</v>
      </c>
      <c r="S119" s="1">
        <v>5.9089</v>
      </c>
      <c r="T119" s="1">
        <v>5.9089</v>
      </c>
      <c r="U119" s="1">
        <v>5.9089</v>
      </c>
      <c r="V119" s="1">
        <v>5.9089</v>
      </c>
      <c r="W119" s="1">
        <v>5.9089</v>
      </c>
    </row>
    <row r="120" spans="1:23">
      <c r="A120" s="19">
        <v>44409</v>
      </c>
      <c r="B120" s="5" t="s">
        <v>2</v>
      </c>
      <c r="C120" s="12">
        <v>6.7237999999999998</v>
      </c>
      <c r="D120" s="12">
        <v>0.35470000000000002</v>
      </c>
      <c r="E120" s="18">
        <v>8297.3274278052795</v>
      </c>
      <c r="F120" s="4" t="s">
        <v>4</v>
      </c>
      <c r="G120" s="12">
        <v>5.9337</v>
      </c>
      <c r="H120" s="12">
        <v>5.9337</v>
      </c>
      <c r="I120" s="12">
        <v>5.9337</v>
      </c>
      <c r="J120" s="12">
        <v>5.9337</v>
      </c>
      <c r="K120" s="12">
        <v>5.9337</v>
      </c>
      <c r="L120" s="18">
        <v>8297.3274278052795</v>
      </c>
      <c r="M120" s="1">
        <v>5.9337</v>
      </c>
      <c r="N120" s="1">
        <v>5.9337</v>
      </c>
      <c r="O120" s="1">
        <v>5.9337</v>
      </c>
      <c r="P120" s="1">
        <v>5.9337</v>
      </c>
      <c r="Q120" s="1">
        <v>5.9337</v>
      </c>
      <c r="R120" s="18">
        <v>8297.3274278052795</v>
      </c>
      <c r="S120" s="1">
        <v>5.9337</v>
      </c>
      <c r="T120" s="1">
        <v>5.9337</v>
      </c>
      <c r="U120" s="1">
        <v>5.9337</v>
      </c>
      <c r="V120" s="1">
        <v>5.9337</v>
      </c>
      <c r="W120" s="1">
        <v>5.9337</v>
      </c>
    </row>
    <row r="121" spans="1:23">
      <c r="A121" s="19">
        <v>44440</v>
      </c>
      <c r="B121" s="5" t="s">
        <v>2</v>
      </c>
      <c r="C121" s="12">
        <v>6.6798000000000002</v>
      </c>
      <c r="D121" s="12">
        <v>0.3553</v>
      </c>
      <c r="E121" s="18">
        <v>8446.9469143038623</v>
      </c>
      <c r="F121" s="4" t="s">
        <v>4</v>
      </c>
      <c r="G121" s="12">
        <v>5.9977</v>
      </c>
      <c r="H121" s="12">
        <v>5.9977</v>
      </c>
      <c r="I121" s="12">
        <v>5.9977</v>
      </c>
      <c r="J121" s="12">
        <v>5.9977</v>
      </c>
      <c r="K121" s="12">
        <v>5.9977</v>
      </c>
      <c r="L121" s="18">
        <v>8446.9469143038623</v>
      </c>
      <c r="M121" s="1">
        <v>5.9977</v>
      </c>
      <c r="N121" s="1">
        <v>5.9977</v>
      </c>
      <c r="O121" s="1">
        <v>5.9977</v>
      </c>
      <c r="P121" s="1">
        <v>5.9977</v>
      </c>
      <c r="Q121" s="1">
        <v>5.9977</v>
      </c>
      <c r="R121" s="18">
        <v>8446.9469143038623</v>
      </c>
      <c r="S121" s="1">
        <v>5.9977</v>
      </c>
      <c r="T121" s="1">
        <v>5.9977</v>
      </c>
      <c r="U121" s="1">
        <v>5.9977</v>
      </c>
      <c r="V121" s="1">
        <v>5.9977</v>
      </c>
      <c r="W121" s="1">
        <v>5.9977</v>
      </c>
    </row>
    <row r="122" spans="1:23">
      <c r="A122" s="19">
        <v>44470</v>
      </c>
      <c r="B122" s="5" t="s">
        <v>2</v>
      </c>
      <c r="C122" s="12">
        <v>7.9943</v>
      </c>
      <c r="D122" s="12">
        <v>0.35589999999999999</v>
      </c>
      <c r="E122" s="18">
        <v>8662.5104750113951</v>
      </c>
      <c r="F122" s="4" t="s">
        <v>4</v>
      </c>
      <c r="G122" s="12">
        <v>7.2809999999999997</v>
      </c>
      <c r="H122" s="12">
        <v>7.2809999999999997</v>
      </c>
      <c r="I122" s="12">
        <v>7.2809999999999997</v>
      </c>
      <c r="J122" s="12">
        <v>7.2809999999999997</v>
      </c>
      <c r="K122" s="12">
        <v>7.2809999999999997</v>
      </c>
      <c r="L122" s="18">
        <v>8662.5104750113951</v>
      </c>
      <c r="M122" s="1">
        <v>7.2809999999999997</v>
      </c>
      <c r="N122" s="1">
        <v>7.2809999999999997</v>
      </c>
      <c r="O122" s="1">
        <v>7.2809999999999997</v>
      </c>
      <c r="P122" s="1">
        <v>7.2809999999999997</v>
      </c>
      <c r="Q122" s="1">
        <v>7.2809999999999997</v>
      </c>
      <c r="R122" s="18">
        <v>8662.5104750113951</v>
      </c>
      <c r="S122" s="1">
        <v>7.2809999999999997</v>
      </c>
      <c r="T122" s="1">
        <v>7.2809999999999997</v>
      </c>
      <c r="U122" s="1">
        <v>7.2809999999999997</v>
      </c>
      <c r="V122" s="1">
        <v>7.2809999999999997</v>
      </c>
      <c r="W122" s="1">
        <v>7.2809999999999997</v>
      </c>
    </row>
    <row r="123" spans="1:23">
      <c r="A123" s="19">
        <v>44501</v>
      </c>
      <c r="B123" s="5" t="s">
        <v>0</v>
      </c>
      <c r="C123" s="12">
        <v>8.7236999999999991</v>
      </c>
      <c r="D123" s="12">
        <v>0.35649999999999998</v>
      </c>
      <c r="E123" s="18">
        <v>8852.5964758261289</v>
      </c>
      <c r="F123" s="4" t="s">
        <v>4</v>
      </c>
      <c r="G123" s="1" t="s">
        <v>1</v>
      </c>
      <c r="H123" s="12">
        <v>8.0792000000000002</v>
      </c>
      <c r="I123" s="12">
        <v>8.0792000000000002</v>
      </c>
      <c r="J123" s="12">
        <v>8.0792000000000002</v>
      </c>
      <c r="K123" s="12">
        <v>8.0792000000000002</v>
      </c>
      <c r="L123" s="18">
        <v>8852.5964758261289</v>
      </c>
      <c r="M123" s="1" t="s">
        <v>1</v>
      </c>
      <c r="N123" s="1">
        <v>8.0792000000000002</v>
      </c>
      <c r="O123" s="1">
        <v>8.0792000000000002</v>
      </c>
      <c r="P123" s="1">
        <v>8.0792000000000002</v>
      </c>
      <c r="Q123" s="1">
        <v>8.0792000000000002</v>
      </c>
      <c r="R123" s="18">
        <v>8852.5964758261289</v>
      </c>
      <c r="S123" s="1" t="s">
        <v>1</v>
      </c>
      <c r="T123" s="1">
        <v>8.0792000000000002</v>
      </c>
      <c r="U123" s="1">
        <v>8.0792000000000002</v>
      </c>
      <c r="V123" s="1">
        <v>8.0792000000000002</v>
      </c>
      <c r="W123" s="1">
        <v>8.0792000000000002</v>
      </c>
    </row>
    <row r="124" spans="1:23">
      <c r="A124" s="19">
        <v>44531</v>
      </c>
      <c r="B124" s="5" t="s">
        <v>0</v>
      </c>
      <c r="C124" s="12">
        <v>8.3101000000000003</v>
      </c>
      <c r="D124" s="12">
        <v>0.35709999999999997</v>
      </c>
      <c r="E124" s="18">
        <v>9005.6746203750172</v>
      </c>
      <c r="F124" s="4" t="s">
        <v>4</v>
      </c>
      <c r="G124" s="1" t="s">
        <v>1</v>
      </c>
      <c r="H124" s="12">
        <v>7.8409000000000004</v>
      </c>
      <c r="I124" s="12">
        <v>7.8409000000000004</v>
      </c>
      <c r="J124" s="12">
        <v>7.8409000000000004</v>
      </c>
      <c r="K124" s="12">
        <v>7.8409000000000004</v>
      </c>
      <c r="L124" s="18">
        <v>9005.6746203750172</v>
      </c>
      <c r="M124" s="1" t="s">
        <v>1</v>
      </c>
      <c r="N124" s="1">
        <v>7.8409000000000004</v>
      </c>
      <c r="O124" s="1">
        <v>7.8409000000000004</v>
      </c>
      <c r="P124" s="1">
        <v>7.8409000000000004</v>
      </c>
      <c r="Q124" s="1">
        <v>7.8409000000000004</v>
      </c>
      <c r="R124" s="18">
        <v>9005.6746203750172</v>
      </c>
      <c r="S124" s="1" t="s">
        <v>1</v>
      </c>
      <c r="T124" s="1">
        <v>7.8409000000000004</v>
      </c>
      <c r="U124" s="1">
        <v>7.8409000000000004</v>
      </c>
      <c r="V124" s="1">
        <v>7.8409000000000004</v>
      </c>
      <c r="W124" s="1">
        <v>7.8409000000000004</v>
      </c>
    </row>
    <row r="125" spans="1:23">
      <c r="A125" s="19">
        <v>44562</v>
      </c>
      <c r="B125" s="5" t="s">
        <v>0</v>
      </c>
      <c r="C125" s="12">
        <v>10.944600000000001</v>
      </c>
      <c r="D125" s="12">
        <v>0.35770000000000002</v>
      </c>
      <c r="E125" s="18">
        <v>8581.5195322510281</v>
      </c>
      <c r="F125" s="4" t="s">
        <v>4</v>
      </c>
      <c r="G125" s="1" t="s">
        <v>1</v>
      </c>
      <c r="H125" s="12">
        <v>9.7498000000000005</v>
      </c>
      <c r="I125" s="12">
        <v>9.7498000000000005</v>
      </c>
      <c r="J125" s="12">
        <v>9.7498000000000005</v>
      </c>
      <c r="K125" s="12">
        <v>9.7498000000000005</v>
      </c>
      <c r="L125" s="18">
        <v>8581.5195322510281</v>
      </c>
      <c r="M125" s="1" t="s">
        <v>1</v>
      </c>
      <c r="N125" s="1">
        <v>9.7498000000000005</v>
      </c>
      <c r="O125" s="1">
        <v>9.7498000000000005</v>
      </c>
      <c r="P125" s="1">
        <v>9.7498000000000005</v>
      </c>
      <c r="Q125" s="1">
        <v>9.7498000000000005</v>
      </c>
      <c r="R125" s="18">
        <v>8581.5195322510281</v>
      </c>
      <c r="S125" s="1" t="s">
        <v>1</v>
      </c>
      <c r="T125" s="1">
        <v>9.7498000000000005</v>
      </c>
      <c r="U125" s="1">
        <v>9.7498000000000005</v>
      </c>
      <c r="V125" s="1">
        <v>9.7498000000000005</v>
      </c>
      <c r="W125" s="1">
        <v>9.7498000000000005</v>
      </c>
    </row>
    <row r="126" spans="1:23">
      <c r="A126" s="19">
        <v>44593</v>
      </c>
      <c r="B126" s="5" t="s">
        <v>0</v>
      </c>
      <c r="C126" s="12">
        <v>7.8597999999999999</v>
      </c>
      <c r="D126" s="12">
        <v>0.35820000000000002</v>
      </c>
      <c r="E126" s="18">
        <v>7884.052365281942</v>
      </c>
      <c r="F126" s="4" t="s">
        <v>4</v>
      </c>
      <c r="G126" s="1" t="s">
        <v>1</v>
      </c>
      <c r="H126" s="12">
        <v>6.5548999999999999</v>
      </c>
      <c r="I126" s="12">
        <v>6.5548999999999999</v>
      </c>
      <c r="J126" s="12">
        <v>6.5548999999999999</v>
      </c>
      <c r="K126" s="12">
        <v>6.5548999999999999</v>
      </c>
      <c r="L126" s="18">
        <v>7884.052365281942</v>
      </c>
      <c r="M126" s="1" t="s">
        <v>1</v>
      </c>
      <c r="N126" s="1">
        <v>6.5548999999999999</v>
      </c>
      <c r="O126" s="1">
        <v>6.5548999999999999</v>
      </c>
      <c r="P126" s="1">
        <v>6.5548999999999999</v>
      </c>
      <c r="Q126" s="1">
        <v>6.5548999999999999</v>
      </c>
      <c r="R126" s="18">
        <v>7884.052365281942</v>
      </c>
      <c r="S126" s="1" t="s">
        <v>1</v>
      </c>
      <c r="T126" s="1">
        <v>6.5548999999999999</v>
      </c>
      <c r="U126" s="1">
        <v>6.5548999999999999</v>
      </c>
      <c r="V126" s="1">
        <v>6.5548999999999999</v>
      </c>
      <c r="W126" s="1">
        <v>6.5548999999999999</v>
      </c>
    </row>
    <row r="127" spans="1:23">
      <c r="A127" s="19">
        <v>44621</v>
      </c>
      <c r="B127" s="5" t="s">
        <v>0</v>
      </c>
      <c r="C127" s="12">
        <v>7.0362</v>
      </c>
      <c r="D127" s="12">
        <v>0.35880000000000001</v>
      </c>
      <c r="E127" s="18">
        <v>8025.857261910448</v>
      </c>
      <c r="F127" s="4" t="s">
        <v>4</v>
      </c>
      <c r="G127" s="1" t="s">
        <v>1</v>
      </c>
      <c r="H127" s="12">
        <v>6.0060000000000002</v>
      </c>
      <c r="I127" s="12">
        <v>6.0060000000000002</v>
      </c>
      <c r="J127" s="12">
        <v>6.0060000000000002</v>
      </c>
      <c r="K127" s="12">
        <v>6.0060000000000002</v>
      </c>
      <c r="L127" s="18">
        <v>8025.857261910448</v>
      </c>
      <c r="M127" s="1" t="s">
        <v>1</v>
      </c>
      <c r="N127" s="12">
        <v>6.0060000000000002</v>
      </c>
      <c r="O127" s="12">
        <v>6.0060000000000002</v>
      </c>
      <c r="P127" s="12">
        <v>6.0060000000000002</v>
      </c>
      <c r="Q127" s="12">
        <v>6.0060000000000002</v>
      </c>
      <c r="R127" s="18">
        <v>8025.857261910448</v>
      </c>
      <c r="S127" s="1" t="s">
        <v>1</v>
      </c>
      <c r="T127" s="1">
        <v>6.0060000000000002</v>
      </c>
      <c r="U127" s="1">
        <v>6.0060000000000002</v>
      </c>
      <c r="V127" s="1">
        <v>6.0060000000000002</v>
      </c>
      <c r="W127" s="1">
        <v>6.0060000000000002</v>
      </c>
    </row>
    <row r="128" spans="1:23">
      <c r="A128" s="19">
        <v>44652</v>
      </c>
      <c r="B128" s="5" t="s">
        <v>0</v>
      </c>
      <c r="C128" s="12">
        <v>7.4196999999999997</v>
      </c>
      <c r="D128" s="12">
        <v>0.3594</v>
      </c>
      <c r="E128" s="18">
        <v>8148.1617188480186</v>
      </c>
      <c r="F128" s="4" t="s">
        <v>4</v>
      </c>
      <c r="G128" s="1" t="s">
        <v>1</v>
      </c>
      <c r="H128" s="12">
        <v>6.4051</v>
      </c>
      <c r="I128" s="12">
        <v>6.4051</v>
      </c>
      <c r="J128" s="12">
        <v>6.4051</v>
      </c>
      <c r="K128" s="12">
        <v>6.4051</v>
      </c>
      <c r="L128" s="18">
        <v>8148.1617188480186</v>
      </c>
      <c r="M128" s="1" t="s">
        <v>1</v>
      </c>
      <c r="N128" s="12">
        <v>6.4051</v>
      </c>
      <c r="O128" s="12">
        <v>6.4051</v>
      </c>
      <c r="P128" s="12">
        <v>6.4051</v>
      </c>
      <c r="Q128" s="12">
        <v>6.4051</v>
      </c>
      <c r="R128" s="18">
        <v>8148.1617188480186</v>
      </c>
      <c r="S128" s="1" t="s">
        <v>1</v>
      </c>
      <c r="T128" s="1">
        <v>6.4051</v>
      </c>
      <c r="U128" s="1">
        <v>6.4051</v>
      </c>
      <c r="V128" s="1">
        <v>6.4051</v>
      </c>
      <c r="W128" s="1">
        <v>6.4051</v>
      </c>
    </row>
    <row r="129" spans="1:23">
      <c r="A129" s="19">
        <v>44682</v>
      </c>
      <c r="B129" s="5" t="s">
        <v>2</v>
      </c>
      <c r="C129" s="12">
        <v>9.2601999999999993</v>
      </c>
      <c r="D129" s="12">
        <v>0.36</v>
      </c>
      <c r="E129" s="18">
        <v>8073.5203698191235</v>
      </c>
      <c r="F129" s="4" t="s">
        <v>4</v>
      </c>
      <c r="G129" s="1">
        <v>7.8361999999999998</v>
      </c>
      <c r="H129" s="1">
        <v>7.8361999999999998</v>
      </c>
      <c r="I129" s="1">
        <v>7.8361999999999998</v>
      </c>
      <c r="J129" s="1">
        <v>7.8361999999999998</v>
      </c>
      <c r="K129" s="1">
        <v>7.8361999999999998</v>
      </c>
      <c r="L129" s="18">
        <v>8073.5203698191235</v>
      </c>
      <c r="M129" s="12">
        <v>7.8361999999999998</v>
      </c>
      <c r="N129" s="12">
        <v>7.8361999999999998</v>
      </c>
      <c r="O129" s="12">
        <v>7.8361999999999998</v>
      </c>
      <c r="P129" s="12">
        <v>7.8361999999999998</v>
      </c>
      <c r="Q129" s="12">
        <v>7.8361999999999998</v>
      </c>
      <c r="R129" s="18">
        <v>8073.5203698191235</v>
      </c>
      <c r="S129" s="12">
        <v>7.8361999999999998</v>
      </c>
      <c r="T129" s="1">
        <v>7.8361999999999998</v>
      </c>
      <c r="U129" s="1">
        <v>7.8361999999999998</v>
      </c>
      <c r="V129" s="1">
        <v>7.8361999999999998</v>
      </c>
      <c r="W129" s="1">
        <v>7.8361999999999998</v>
      </c>
    </row>
    <row r="130" spans="1:23">
      <c r="A130" s="19">
        <v>44713</v>
      </c>
      <c r="B130" s="5" t="s">
        <v>2</v>
      </c>
      <c r="C130" s="12">
        <v>11.6637</v>
      </c>
      <c r="D130" s="12">
        <v>0.36059999999999998</v>
      </c>
      <c r="E130" s="18">
        <v>8143.6457834178018</v>
      </c>
      <c r="F130" s="4" t="s">
        <v>4</v>
      </c>
      <c r="G130" s="1">
        <v>9.8950999999999993</v>
      </c>
      <c r="H130" s="1">
        <v>9.8950999999999993</v>
      </c>
      <c r="I130" s="1">
        <v>9.8950999999999993</v>
      </c>
      <c r="J130" s="1">
        <v>9.8950999999999993</v>
      </c>
      <c r="K130" s="1">
        <v>9.8950999999999993</v>
      </c>
      <c r="L130" s="18">
        <v>8143.6457834178018</v>
      </c>
      <c r="M130" s="12">
        <v>9.8590999999999998</v>
      </c>
      <c r="N130" s="12">
        <v>9.8590999999999998</v>
      </c>
      <c r="O130" s="12">
        <v>9.8590999999999998</v>
      </c>
      <c r="P130" s="12">
        <v>9.8590999999999998</v>
      </c>
      <c r="Q130" s="12">
        <v>9.8590999999999998</v>
      </c>
      <c r="R130" s="18">
        <v>8143.6457834178018</v>
      </c>
      <c r="S130" s="12">
        <v>9.8590999999999998</v>
      </c>
      <c r="T130" s="12">
        <v>9.8590999999999998</v>
      </c>
      <c r="U130" s="12">
        <v>9.8590999999999998</v>
      </c>
      <c r="V130" s="12">
        <v>9.8590999999999998</v>
      </c>
      <c r="W130" s="12">
        <v>9.8590999999999998</v>
      </c>
    </row>
    <row r="131" spans="1:23">
      <c r="A131" s="19">
        <v>44743</v>
      </c>
      <c r="B131" s="5" t="s">
        <v>2</v>
      </c>
      <c r="C131" s="12">
        <v>9.3665000000000003</v>
      </c>
      <c r="D131" s="12">
        <v>0.36120000000000002</v>
      </c>
      <c r="E131" s="18">
        <v>8549.5082855458259</v>
      </c>
      <c r="F131" s="4" t="s">
        <v>4</v>
      </c>
      <c r="G131" s="1">
        <v>8.3690999999999995</v>
      </c>
      <c r="H131" s="1">
        <v>8.3690999999999995</v>
      </c>
      <c r="I131" s="1">
        <v>8.3690999999999995</v>
      </c>
      <c r="J131" s="1">
        <v>8.3690999999999995</v>
      </c>
      <c r="K131" s="1">
        <v>8.3690999999999995</v>
      </c>
      <c r="L131" s="18">
        <v>8549.5082855458259</v>
      </c>
      <c r="M131" s="12">
        <v>8.3690999999999995</v>
      </c>
      <c r="N131" s="12">
        <v>8.3690999999999995</v>
      </c>
      <c r="O131" s="12">
        <v>8.3690999999999995</v>
      </c>
      <c r="P131" s="12">
        <v>8.3690999999999995</v>
      </c>
      <c r="Q131" s="12">
        <v>8.3690999999999995</v>
      </c>
      <c r="R131" s="18">
        <v>8549.5082855458259</v>
      </c>
      <c r="S131" s="12">
        <v>8.3690999999999995</v>
      </c>
      <c r="T131" s="12">
        <v>8.3690999999999995</v>
      </c>
      <c r="U131" s="12">
        <v>8.3690999999999995</v>
      </c>
      <c r="V131" s="12">
        <v>8.3690999999999995</v>
      </c>
      <c r="W131" s="12">
        <v>8.3690999999999995</v>
      </c>
    </row>
    <row r="132" spans="1:23">
      <c r="A132" s="19">
        <v>44774</v>
      </c>
      <c r="B132" s="5" t="s">
        <v>2</v>
      </c>
      <c r="C132" s="12">
        <v>11.9595</v>
      </c>
      <c r="D132" s="12">
        <v>0.36180000000000001</v>
      </c>
      <c r="E132" s="18">
        <v>8375.2808898882176</v>
      </c>
      <c r="F132" s="4" t="s">
        <v>4</v>
      </c>
      <c r="G132" s="1">
        <v>10.3782</v>
      </c>
      <c r="H132" s="1">
        <v>10.3782</v>
      </c>
      <c r="I132" s="1">
        <v>10.3782</v>
      </c>
      <c r="J132" s="1">
        <v>10.3782</v>
      </c>
      <c r="K132" s="1">
        <v>10.3782</v>
      </c>
      <c r="L132" s="18">
        <v>8375.2808898882176</v>
      </c>
      <c r="M132" s="12">
        <v>10.3782</v>
      </c>
      <c r="N132" s="12">
        <v>10.3782</v>
      </c>
      <c r="O132" s="12">
        <v>10.3782</v>
      </c>
      <c r="P132" s="12">
        <v>10.3782</v>
      </c>
      <c r="Q132" s="12">
        <v>10.3782</v>
      </c>
      <c r="R132" s="18">
        <v>8375.2808898882176</v>
      </c>
      <c r="S132" s="12">
        <v>10.3782</v>
      </c>
      <c r="T132" s="12">
        <v>10.3782</v>
      </c>
      <c r="U132" s="12">
        <v>10.3782</v>
      </c>
      <c r="V132" s="12">
        <v>10.3782</v>
      </c>
      <c r="W132" s="12">
        <v>10.3782</v>
      </c>
    </row>
    <row r="133" spans="1:23">
      <c r="A133" s="19">
        <v>44805</v>
      </c>
      <c r="B133" s="5" t="s">
        <v>2</v>
      </c>
      <c r="C133" s="12">
        <v>12.363600000000002</v>
      </c>
      <c r="D133" s="12">
        <v>0.3624</v>
      </c>
      <c r="E133" s="18">
        <v>8320.3481089269681</v>
      </c>
      <c r="F133" s="4" t="s">
        <v>4</v>
      </c>
      <c r="G133" s="1">
        <v>10.6493</v>
      </c>
      <c r="H133" s="1">
        <v>10.6493</v>
      </c>
      <c r="I133" s="1">
        <v>10.6493</v>
      </c>
      <c r="J133" s="1">
        <v>10.6493</v>
      </c>
      <c r="K133" s="1">
        <v>10.6493</v>
      </c>
      <c r="L133" s="18">
        <v>8320.3481089269681</v>
      </c>
      <c r="M133" s="12">
        <v>10.6493</v>
      </c>
      <c r="N133" s="12">
        <v>10.6493</v>
      </c>
      <c r="O133" s="12">
        <v>10.6493</v>
      </c>
      <c r="P133" s="12">
        <v>10.6493</v>
      </c>
      <c r="Q133" s="12">
        <v>10.6493</v>
      </c>
      <c r="R133" s="18">
        <v>8320.3481089269681</v>
      </c>
      <c r="S133" s="12">
        <v>10.6493</v>
      </c>
      <c r="T133" s="12">
        <v>10.6493</v>
      </c>
      <c r="U133" s="12">
        <v>10.6493</v>
      </c>
      <c r="V133" s="12">
        <v>10.6493</v>
      </c>
      <c r="W133" s="12">
        <v>10.6493</v>
      </c>
    </row>
    <row r="134" spans="1:23">
      <c r="A134" s="19">
        <v>44835</v>
      </c>
      <c r="B134" s="5" t="s">
        <v>2</v>
      </c>
      <c r="C134" s="12">
        <v>8.8820999999999994</v>
      </c>
      <c r="D134" s="12">
        <v>0.36299999999999999</v>
      </c>
      <c r="E134" s="18">
        <v>8902.3722119981339</v>
      </c>
      <c r="F134" s="4" t="s">
        <v>4</v>
      </c>
      <c r="G134" s="1">
        <v>8.2702000000000009</v>
      </c>
      <c r="H134" s="1">
        <v>8.2702000000000009</v>
      </c>
      <c r="I134" s="1">
        <v>8.2702000000000009</v>
      </c>
      <c r="J134" s="1">
        <v>8.2702000000000009</v>
      </c>
      <c r="K134" s="1">
        <v>8.2702000000000009</v>
      </c>
      <c r="L134" s="18">
        <v>8902.3722119981339</v>
      </c>
      <c r="M134" s="12">
        <v>8.2702000000000009</v>
      </c>
      <c r="N134" s="12">
        <v>8.2702000000000009</v>
      </c>
      <c r="O134" s="12">
        <v>8.2702000000000009</v>
      </c>
      <c r="P134" s="12">
        <v>8.2702000000000009</v>
      </c>
      <c r="Q134" s="12">
        <v>8.2702000000000009</v>
      </c>
      <c r="R134" s="18">
        <v>8902.3722119981339</v>
      </c>
      <c r="S134" s="12">
        <v>8.2702000000000009</v>
      </c>
      <c r="T134" s="12">
        <v>8.2702000000000009</v>
      </c>
      <c r="U134" s="12">
        <v>8.2702000000000009</v>
      </c>
      <c r="V134" s="12">
        <v>8.2702000000000009</v>
      </c>
      <c r="W134" s="12">
        <v>8.2702000000000009</v>
      </c>
    </row>
    <row r="135" spans="1:23">
      <c r="A135" s="19">
        <v>44866</v>
      </c>
      <c r="B135" s="5" t="s">
        <v>0</v>
      </c>
      <c r="C135" s="12">
        <v>9.0143000000000004</v>
      </c>
      <c r="D135" s="12">
        <v>0.36359999999999998</v>
      </c>
      <c r="E135" s="18">
        <v>9529.7153503454556</v>
      </c>
      <c r="F135" s="4" t="s">
        <v>4</v>
      </c>
      <c r="G135" s="1" t="s">
        <v>1</v>
      </c>
      <c r="H135" s="1">
        <v>8.9540000000000006</v>
      </c>
      <c r="I135" s="1">
        <v>8.9540000000000006</v>
      </c>
      <c r="J135" s="1">
        <v>8.9540000000000006</v>
      </c>
      <c r="K135" s="1">
        <v>8.9540000000000006</v>
      </c>
      <c r="L135" s="18">
        <v>9529.7153503454556</v>
      </c>
      <c r="M135" s="26" t="s">
        <v>1</v>
      </c>
      <c r="N135" s="12">
        <v>8.9540000000000006</v>
      </c>
      <c r="O135" s="12">
        <v>8.9540000000000006</v>
      </c>
      <c r="P135" s="12">
        <v>8.9540000000000006</v>
      </c>
      <c r="Q135" s="12">
        <v>8.9540000000000006</v>
      </c>
      <c r="R135" s="18">
        <v>9529.7153503454556</v>
      </c>
      <c r="S135" s="26" t="s">
        <v>1</v>
      </c>
      <c r="T135" s="12">
        <v>8.9540000000000006</v>
      </c>
      <c r="U135" s="12">
        <v>8.9540000000000006</v>
      </c>
      <c r="V135" s="12">
        <v>8.9540000000000006</v>
      </c>
      <c r="W135" s="12">
        <v>8.9540000000000006</v>
      </c>
    </row>
    <row r="136" spans="1:23">
      <c r="A136" s="19">
        <v>44896</v>
      </c>
      <c r="B136" s="5" t="s">
        <v>0</v>
      </c>
      <c r="C136" s="12">
        <v>16.450299999999999</v>
      </c>
      <c r="D136" s="12">
        <v>0.36420000000000002</v>
      </c>
      <c r="E136" s="18">
        <v>9833.6007934303452</v>
      </c>
      <c r="F136" s="4" t="s">
        <v>4</v>
      </c>
      <c r="G136" s="1" t="s">
        <v>1</v>
      </c>
      <c r="H136" s="1">
        <v>16.540800000000001</v>
      </c>
      <c r="I136" s="1">
        <v>16.540800000000001</v>
      </c>
      <c r="J136" s="1">
        <v>16.540800000000001</v>
      </c>
      <c r="K136" s="1">
        <v>16.540800000000001</v>
      </c>
      <c r="L136" s="18">
        <v>9833.6007934303452</v>
      </c>
      <c r="M136" s="26" t="s">
        <v>1</v>
      </c>
      <c r="N136" s="12">
        <v>16.540800000000001</v>
      </c>
      <c r="O136" s="12">
        <v>16.540800000000001</v>
      </c>
      <c r="P136" s="12">
        <v>16.540800000000001</v>
      </c>
      <c r="Q136" s="12">
        <v>16.540800000000001</v>
      </c>
      <c r="R136" s="18">
        <v>9833.6007934303452</v>
      </c>
      <c r="S136" s="26" t="s">
        <v>1</v>
      </c>
      <c r="T136" s="12">
        <v>16.540800000000001</v>
      </c>
      <c r="U136" s="12">
        <v>16.540800000000001</v>
      </c>
      <c r="V136" s="12">
        <v>16.540800000000001</v>
      </c>
      <c r="W136" s="12">
        <v>16.540800000000001</v>
      </c>
    </row>
    <row r="137" spans="1:23">
      <c r="A137" s="19">
        <v>44927</v>
      </c>
      <c r="B137" s="5" t="s">
        <v>0</v>
      </c>
      <c r="C137" s="12">
        <v>46.078800000000001</v>
      </c>
      <c r="D137" s="12">
        <v>0.36480000000000001</v>
      </c>
      <c r="E137" s="18">
        <v>10857.336202190427</v>
      </c>
      <c r="F137" s="4" t="s">
        <v>4</v>
      </c>
      <c r="G137" s="1" t="s">
        <v>1</v>
      </c>
      <c r="H137" s="1">
        <v>50.394100000000002</v>
      </c>
      <c r="I137" s="1">
        <v>50.394100000000002</v>
      </c>
      <c r="J137" s="1">
        <v>50.394100000000002</v>
      </c>
      <c r="K137" s="1">
        <v>50.394100000000002</v>
      </c>
      <c r="L137" s="18">
        <v>10857.336202190427</v>
      </c>
      <c r="M137" s="26" t="s">
        <v>1</v>
      </c>
      <c r="N137" s="12">
        <v>50.394100000000002</v>
      </c>
      <c r="O137" s="12">
        <v>50.394100000000002</v>
      </c>
      <c r="P137" s="12">
        <v>50.394100000000002</v>
      </c>
      <c r="Q137" s="12">
        <v>50.394100000000002</v>
      </c>
      <c r="R137" s="18">
        <v>10857.336202190427</v>
      </c>
      <c r="S137" s="26" t="s">
        <v>1</v>
      </c>
      <c r="T137" s="12">
        <v>50.394100000000002</v>
      </c>
      <c r="U137" s="12">
        <v>50.394100000000002</v>
      </c>
      <c r="V137" s="12">
        <v>50.394100000000002</v>
      </c>
      <c r="W137" s="12">
        <v>50.394100000000002</v>
      </c>
    </row>
    <row r="138" spans="1:23">
      <c r="A138" s="19">
        <v>44958</v>
      </c>
      <c r="B138" s="5" t="s">
        <v>0</v>
      </c>
      <c r="C138" s="12">
        <v>14.0931</v>
      </c>
      <c r="D138" s="12">
        <v>0.3654</v>
      </c>
      <c r="E138" s="18">
        <v>10907.724313920957</v>
      </c>
      <c r="F138" s="4" t="s">
        <v>4</v>
      </c>
      <c r="G138" s="1" t="s">
        <v>1</v>
      </c>
      <c r="H138" s="1">
        <v>15.7378</v>
      </c>
      <c r="I138" s="1">
        <v>15.7378</v>
      </c>
      <c r="J138" s="1">
        <v>15.7378</v>
      </c>
      <c r="K138" s="1">
        <v>15.7378</v>
      </c>
      <c r="L138" s="18">
        <v>10907.724313920957</v>
      </c>
      <c r="M138" s="26" t="s">
        <v>1</v>
      </c>
      <c r="N138" s="12">
        <v>15.7378</v>
      </c>
      <c r="O138" s="12">
        <v>15.7378</v>
      </c>
      <c r="P138" s="12">
        <v>15.7378</v>
      </c>
      <c r="Q138" s="12">
        <v>15.7378</v>
      </c>
      <c r="R138" s="18">
        <v>10907.724313920957</v>
      </c>
      <c r="S138" s="26" t="s">
        <v>1</v>
      </c>
      <c r="T138" s="12">
        <v>15.7378</v>
      </c>
      <c r="U138" s="12">
        <v>15.7378</v>
      </c>
      <c r="V138" s="12">
        <v>15.7378</v>
      </c>
      <c r="W138" s="12">
        <v>15.7378</v>
      </c>
    </row>
    <row r="139" spans="1:23">
      <c r="A139" s="19">
        <v>44986</v>
      </c>
      <c r="B139" s="5" t="s">
        <v>0</v>
      </c>
      <c r="C139" s="12">
        <v>8.0845000000000002</v>
      </c>
      <c r="D139" s="12">
        <v>0.36599999999999999</v>
      </c>
      <c r="E139" s="18">
        <v>10484.881045556413</v>
      </c>
      <c r="F139" s="4" t="s">
        <v>4</v>
      </c>
      <c r="G139" s="1" t="s">
        <v>1</v>
      </c>
      <c r="H139" s="1">
        <v>8.8424999999999994</v>
      </c>
      <c r="I139" s="1">
        <v>8.8424999999999994</v>
      </c>
      <c r="J139" s="1">
        <v>8.8424999999999994</v>
      </c>
      <c r="K139" s="1">
        <v>8.8424999999999994</v>
      </c>
      <c r="L139" s="18">
        <v>10484.881045556413</v>
      </c>
      <c r="M139" s="26" t="s">
        <v>1</v>
      </c>
      <c r="N139" s="12">
        <v>8.8424999999999994</v>
      </c>
      <c r="O139" s="12">
        <v>8.8424999999999994</v>
      </c>
      <c r="P139" s="12">
        <v>8.8424999999999994</v>
      </c>
      <c r="Q139" s="12">
        <v>8.8424999999999994</v>
      </c>
      <c r="R139" s="18">
        <v>10484.881045556413</v>
      </c>
      <c r="S139" s="26" t="s">
        <v>1</v>
      </c>
      <c r="T139" s="12">
        <v>8.8424999999999994</v>
      </c>
      <c r="U139" s="12">
        <v>8.8424999999999994</v>
      </c>
      <c r="V139" s="12">
        <v>8.8424999999999994</v>
      </c>
      <c r="W139" s="12">
        <v>8.8424999999999994</v>
      </c>
    </row>
    <row r="140" spans="1:23">
      <c r="A140" s="19">
        <v>45017</v>
      </c>
      <c r="B140" s="5" t="s">
        <v>0</v>
      </c>
      <c r="C140" s="12">
        <v>6.1197999999999997</v>
      </c>
      <c r="D140" s="12">
        <v>0.36659999999999998</v>
      </c>
      <c r="E140" s="18">
        <v>10737.989165289684</v>
      </c>
      <c r="F140" s="4" t="s">
        <v>4</v>
      </c>
      <c r="G140" s="1" t="s">
        <v>1</v>
      </c>
      <c r="H140" s="1">
        <v>6.9379999999999997</v>
      </c>
      <c r="I140" s="1">
        <v>6.9379999999999997</v>
      </c>
      <c r="J140" s="1">
        <v>6.9379999999999997</v>
      </c>
      <c r="K140" s="1">
        <v>6.9379999999999997</v>
      </c>
      <c r="L140" s="18">
        <v>10737.989165289684</v>
      </c>
      <c r="M140" s="26" t="s">
        <v>1</v>
      </c>
      <c r="N140" s="12">
        <v>6.9379999999999997</v>
      </c>
      <c r="O140" s="12">
        <v>6.9379999999999997</v>
      </c>
      <c r="P140" s="12">
        <v>6.9379999999999997</v>
      </c>
      <c r="Q140" s="12">
        <v>6.9379999999999997</v>
      </c>
      <c r="R140" s="18">
        <v>10737.989165289684</v>
      </c>
      <c r="S140" s="26" t="s">
        <v>1</v>
      </c>
      <c r="T140" s="12">
        <v>6.9379999999999997</v>
      </c>
      <c r="U140" s="12">
        <v>6.9379999999999997</v>
      </c>
      <c r="V140" s="12">
        <v>6.9379999999999997</v>
      </c>
      <c r="W140" s="12">
        <v>6.9379999999999997</v>
      </c>
    </row>
    <row r="141" spans="1:23">
      <c r="A141" s="19">
        <v>45047</v>
      </c>
      <c r="B141" s="5" t="s">
        <v>2</v>
      </c>
      <c r="C141" s="12">
        <v>5.0865999999999998</v>
      </c>
      <c r="D141" s="12">
        <v>0.36720000000000003</v>
      </c>
      <c r="E141" s="18">
        <v>11063.762414408606</v>
      </c>
      <c r="F141" s="4" t="s">
        <v>4</v>
      </c>
      <c r="G141" s="1">
        <v>5.9949000000000003</v>
      </c>
      <c r="H141" s="1">
        <v>5.9949000000000003</v>
      </c>
      <c r="I141" s="1">
        <v>5.9949000000000003</v>
      </c>
      <c r="J141" s="1">
        <v>5.9949000000000003</v>
      </c>
      <c r="K141" s="1">
        <v>5.9949000000000003</v>
      </c>
      <c r="L141" s="18">
        <v>11063.762414408606</v>
      </c>
      <c r="M141" s="26">
        <v>5.9949000000000003</v>
      </c>
      <c r="N141" s="12">
        <v>5.9949000000000003</v>
      </c>
      <c r="O141" s="12">
        <v>5.9949000000000003</v>
      </c>
      <c r="P141" s="12">
        <v>5.9949000000000003</v>
      </c>
      <c r="Q141" s="12">
        <v>5.9949000000000003</v>
      </c>
      <c r="R141" s="18">
        <v>11063.762414408606</v>
      </c>
      <c r="S141" s="26">
        <v>5.9949000000000003</v>
      </c>
      <c r="T141" s="26">
        <v>5.9949000000000003</v>
      </c>
      <c r="U141" s="26">
        <v>5.9949000000000003</v>
      </c>
      <c r="V141" s="26">
        <v>5.9949000000000003</v>
      </c>
      <c r="W141" s="26">
        <v>5.9949000000000003</v>
      </c>
    </row>
    <row r="142" spans="1:23">
      <c r="A142" s="19">
        <v>45078</v>
      </c>
      <c r="B142" s="5" t="s">
        <v>2</v>
      </c>
      <c r="C142" s="12">
        <v>4.9753999999999996</v>
      </c>
      <c r="D142" s="12">
        <v>0.36780000000000002</v>
      </c>
      <c r="E142" s="18">
        <v>10608.892830149469</v>
      </c>
      <c r="F142" s="4" t="s">
        <v>4</v>
      </c>
      <c r="G142" s="1">
        <v>5.6460999999999997</v>
      </c>
      <c r="H142" s="1">
        <v>5.6460999999999997</v>
      </c>
      <c r="I142" s="1">
        <v>5.6460999999999997</v>
      </c>
      <c r="J142" s="1">
        <v>5.6460999999999997</v>
      </c>
      <c r="K142" s="1">
        <v>5.6460999999999997</v>
      </c>
      <c r="L142" s="18">
        <v>10608.892830149469</v>
      </c>
      <c r="M142" s="26">
        <v>5.6460999999999997</v>
      </c>
      <c r="N142" s="26">
        <v>5.6460999999999997</v>
      </c>
      <c r="O142" s="26">
        <v>5.6460999999999997</v>
      </c>
      <c r="P142" s="26">
        <v>5.6460999999999997</v>
      </c>
      <c r="Q142" s="26">
        <v>5.6460999999999997</v>
      </c>
      <c r="R142" s="18">
        <v>10608.892830149469</v>
      </c>
      <c r="S142" s="26">
        <v>5.6460999999999997</v>
      </c>
      <c r="T142" s="26">
        <v>5.6460999999999997</v>
      </c>
      <c r="U142" s="26">
        <v>5.6460999999999997</v>
      </c>
      <c r="V142" s="26">
        <v>5.6460999999999997</v>
      </c>
      <c r="W142" s="26">
        <v>5.6460999999999997</v>
      </c>
    </row>
    <row r="143" spans="1:23">
      <c r="A143" s="19">
        <v>45108</v>
      </c>
      <c r="B143" s="5" t="s">
        <v>2</v>
      </c>
      <c r="C143" s="12">
        <v>5.9927999999999999</v>
      </c>
      <c r="D143" s="12">
        <v>0.36840000000000001</v>
      </c>
      <c r="E143" s="18">
        <v>10236.568887685331</v>
      </c>
      <c r="F143" s="4" t="s">
        <v>4</v>
      </c>
      <c r="G143" s="1">
        <v>6.5030000000000001</v>
      </c>
      <c r="H143" s="1">
        <v>6.5030000000000001</v>
      </c>
      <c r="I143" s="1">
        <v>6.5030000000000001</v>
      </c>
      <c r="J143" s="1">
        <v>6.5030000000000001</v>
      </c>
      <c r="K143" s="1">
        <v>6.5030000000000001</v>
      </c>
      <c r="L143" s="18">
        <v>10236.568887685331</v>
      </c>
      <c r="M143" s="26">
        <v>6.5030000000000001</v>
      </c>
      <c r="N143" s="26">
        <v>6.5030000000000001</v>
      </c>
      <c r="O143" s="26">
        <v>6.5030000000000001</v>
      </c>
      <c r="P143" s="26">
        <v>6.5030000000000001</v>
      </c>
      <c r="Q143" s="26">
        <v>6.5030000000000001</v>
      </c>
      <c r="R143" s="18">
        <v>10236.568887685331</v>
      </c>
      <c r="S143" s="26">
        <v>6.5030000000000001</v>
      </c>
      <c r="T143" s="26">
        <v>6.5030000000000001</v>
      </c>
      <c r="U143" s="26">
        <v>6.5030000000000001</v>
      </c>
      <c r="V143" s="26">
        <v>6.5030000000000001</v>
      </c>
      <c r="W143" s="26">
        <v>6.5030000000000001</v>
      </c>
    </row>
    <row r="144" spans="1:23">
      <c r="A144" s="19">
        <v>45139</v>
      </c>
      <c r="B144" s="5" t="s">
        <v>2</v>
      </c>
      <c r="C144" s="12">
        <v>7.2717000000000001</v>
      </c>
      <c r="D144" s="12">
        <v>0.36899999999999999</v>
      </c>
      <c r="E144" s="18">
        <v>9990.2456552753229</v>
      </c>
      <c r="F144" s="4" t="s">
        <v>4</v>
      </c>
      <c r="G144" s="1">
        <v>7.6336000000000004</v>
      </c>
      <c r="H144" s="1">
        <v>7.6336000000000004</v>
      </c>
      <c r="I144" s="1">
        <v>7.6336000000000004</v>
      </c>
      <c r="J144" s="1">
        <v>7.6336000000000004</v>
      </c>
      <c r="K144" s="1">
        <v>7.6336000000000004</v>
      </c>
      <c r="L144" s="18">
        <v>9990.2456552753229</v>
      </c>
      <c r="M144" s="26">
        <v>7.6336000000000004</v>
      </c>
      <c r="N144" s="26">
        <v>7.6336000000000004</v>
      </c>
      <c r="O144" s="26">
        <v>7.6336000000000004</v>
      </c>
      <c r="P144" s="26">
        <v>7.6336000000000004</v>
      </c>
      <c r="Q144" s="26">
        <v>7.6336000000000004</v>
      </c>
      <c r="R144" s="18">
        <v>9990.2456552753229</v>
      </c>
      <c r="S144" s="26">
        <v>7.6336000000000004</v>
      </c>
      <c r="T144" s="26">
        <v>7.6336000000000004</v>
      </c>
      <c r="U144" s="26">
        <v>7.6336000000000004</v>
      </c>
      <c r="V144" s="26">
        <v>7.6336000000000004</v>
      </c>
      <c r="W144" s="26">
        <v>7.6336000000000004</v>
      </c>
    </row>
    <row r="145" spans="1:23">
      <c r="A145" s="19">
        <v>45170</v>
      </c>
      <c r="B145" s="5" t="s">
        <v>2</v>
      </c>
      <c r="C145" s="12">
        <v>6.2148000000000003</v>
      </c>
      <c r="D145" s="12">
        <v>0.36969999999999997</v>
      </c>
      <c r="E145" s="18">
        <v>9249.0880468004998</v>
      </c>
      <c r="F145" s="4" t="s">
        <v>4</v>
      </c>
      <c r="G145" s="1">
        <v>6.1177999999999999</v>
      </c>
      <c r="H145" s="1">
        <v>6.1177999999999999</v>
      </c>
      <c r="I145" s="1">
        <v>6.1177999999999999</v>
      </c>
      <c r="J145" s="1">
        <v>6.1177999999999999</v>
      </c>
      <c r="K145" s="1">
        <v>6.1177999999999999</v>
      </c>
      <c r="L145" s="18">
        <v>9249.0880468004998</v>
      </c>
      <c r="M145" s="26">
        <v>6.1177999999999999</v>
      </c>
      <c r="N145" s="26">
        <v>6.1177999999999999</v>
      </c>
      <c r="O145" s="26">
        <v>6.1177999999999999</v>
      </c>
      <c r="P145" s="26">
        <v>6.1177999999999999</v>
      </c>
      <c r="Q145" s="26">
        <v>6.1177999999999999</v>
      </c>
      <c r="R145" s="18">
        <v>9249.0880468004998</v>
      </c>
      <c r="S145" s="26">
        <v>6.1177999999999999</v>
      </c>
      <c r="T145" s="26">
        <v>6.1177999999999999</v>
      </c>
      <c r="U145" s="26">
        <v>6.1177999999999999</v>
      </c>
      <c r="V145" s="26">
        <v>6.1177999999999999</v>
      </c>
      <c r="W145" s="26">
        <v>6.1177999999999999</v>
      </c>
    </row>
    <row r="146" spans="1:23">
      <c r="A146" s="19">
        <v>45200</v>
      </c>
      <c r="B146" s="5" t="s">
        <v>2</v>
      </c>
      <c r="C146" s="12">
        <v>5.1242999999999999</v>
      </c>
      <c r="D146" s="12">
        <v>0.37030000000000002</v>
      </c>
      <c r="E146" s="18">
        <v>9009.123088709357</v>
      </c>
      <c r="F146" s="4" t="s">
        <v>4</v>
      </c>
      <c r="G146" s="25">
        <v>4.9867999999999997</v>
      </c>
      <c r="H146">
        <v>4.9867999999999997</v>
      </c>
      <c r="I146">
        <v>4.9867999999999997</v>
      </c>
      <c r="J146">
        <v>4.9867999999999997</v>
      </c>
      <c r="K146">
        <v>4.9867999999999997</v>
      </c>
      <c r="L146" s="18">
        <v>9009.123088709357</v>
      </c>
      <c r="M146" s="3">
        <v>4.9867999999999997</v>
      </c>
      <c r="N146">
        <v>4.9867999999999997</v>
      </c>
      <c r="O146">
        <v>4.9867999999999997</v>
      </c>
      <c r="P146">
        <v>4.9867999999999997</v>
      </c>
      <c r="Q146">
        <v>4.9867999999999997</v>
      </c>
      <c r="R146" s="18">
        <v>9009.123088709357</v>
      </c>
      <c r="S146">
        <v>4.9867999999999997</v>
      </c>
      <c r="T146">
        <v>4.9867999999999997</v>
      </c>
      <c r="U146">
        <v>4.9867999999999997</v>
      </c>
      <c r="V146">
        <v>4.9867999999999997</v>
      </c>
      <c r="W146">
        <v>4.9867999999999997</v>
      </c>
    </row>
    <row r="147" spans="1:23">
      <c r="A147" s="19">
        <v>45231</v>
      </c>
      <c r="B147" s="5" t="s">
        <v>0</v>
      </c>
      <c r="C147" s="12">
        <v>7.6891999999999996</v>
      </c>
      <c r="D147" s="12">
        <v>0.37090000000000001</v>
      </c>
      <c r="E147" s="18">
        <v>9267.0488104273263</v>
      </c>
      <c r="F147" s="4" t="s">
        <v>4</v>
      </c>
      <c r="G147" s="1" t="s">
        <v>1</v>
      </c>
      <c r="H147" s="25">
        <v>7.4965000000000002</v>
      </c>
      <c r="I147" s="25">
        <v>7.4965000000000002</v>
      </c>
      <c r="J147" s="25">
        <v>7.4965000000000002</v>
      </c>
      <c r="K147" s="25">
        <v>7.4965000000000002</v>
      </c>
      <c r="L147" s="18">
        <v>9267.0488104273263</v>
      </c>
      <c r="M147" s="1" t="s">
        <v>1</v>
      </c>
      <c r="N147" s="25">
        <v>7.4965000000000002</v>
      </c>
      <c r="O147" s="25">
        <v>7.4965000000000002</v>
      </c>
      <c r="P147" s="25">
        <v>7.4965000000000002</v>
      </c>
      <c r="Q147" s="25">
        <v>7.4965000000000002</v>
      </c>
      <c r="R147" s="18">
        <v>9267.0488104273263</v>
      </c>
      <c r="S147" s="1" t="s">
        <v>1</v>
      </c>
      <c r="T147" s="25">
        <v>7.4965000000000002</v>
      </c>
      <c r="U147" s="25">
        <v>7.4965000000000002</v>
      </c>
      <c r="V147" s="25">
        <v>7.4965000000000002</v>
      </c>
      <c r="W147" s="25">
        <v>7.4965000000000002</v>
      </c>
    </row>
    <row r="148" spans="1:23">
      <c r="A148" s="19">
        <v>45261</v>
      </c>
      <c r="B148" s="5" t="s">
        <v>0</v>
      </c>
      <c r="C148" s="12">
        <v>8.0966000000000005</v>
      </c>
      <c r="D148" s="12">
        <v>0.3715</v>
      </c>
      <c r="E148" s="18">
        <v>9679.725194683404</v>
      </c>
      <c r="F148" s="4" t="s">
        <v>4</v>
      </c>
      <c r="G148" s="1" t="s">
        <v>1</v>
      </c>
      <c r="H148" s="25">
        <v>8.2088000000000001</v>
      </c>
      <c r="I148" s="25">
        <v>8.2088000000000001</v>
      </c>
      <c r="J148" s="25">
        <v>8.2088000000000001</v>
      </c>
      <c r="K148" s="25">
        <v>8.2088000000000001</v>
      </c>
      <c r="L148" s="18">
        <v>9679.725194683404</v>
      </c>
      <c r="M148" s="1" t="s">
        <v>1</v>
      </c>
      <c r="N148" s="25">
        <v>8.2088000000000001</v>
      </c>
      <c r="O148" s="25">
        <v>8.2088000000000001</v>
      </c>
      <c r="P148" s="25">
        <v>8.2088000000000001</v>
      </c>
      <c r="Q148" s="25">
        <v>8.2088000000000001</v>
      </c>
      <c r="R148" s="18">
        <v>9679.725194683404</v>
      </c>
      <c r="S148" s="1" t="s">
        <v>1</v>
      </c>
      <c r="T148" s="25">
        <v>8.2088000000000001</v>
      </c>
      <c r="U148" s="25">
        <v>8.2088000000000001</v>
      </c>
      <c r="V148" s="25">
        <v>8.2088000000000001</v>
      </c>
      <c r="W148" s="25">
        <v>8.2088000000000001</v>
      </c>
    </row>
    <row r="149" spans="1:23">
      <c r="A149" s="19">
        <v>45292</v>
      </c>
      <c r="B149" s="5" t="s">
        <v>0</v>
      </c>
      <c r="C149" s="12">
        <v>6.7672999999999996</v>
      </c>
      <c r="D149" s="12">
        <v>0.37209999999999999</v>
      </c>
      <c r="E149" s="18">
        <v>9305.3854872311967</v>
      </c>
      <c r="F149" s="4" t="s">
        <v>4</v>
      </c>
      <c r="G149" s="1" t="s">
        <v>1</v>
      </c>
      <c r="H149" s="25">
        <v>6.6692999999999998</v>
      </c>
      <c r="I149" s="25">
        <v>6.6692999999999998</v>
      </c>
      <c r="J149" s="25">
        <v>6.6692999999999998</v>
      </c>
      <c r="K149" s="25">
        <v>6.6692999999999998</v>
      </c>
      <c r="L149" s="18">
        <v>9305.3854872311967</v>
      </c>
      <c r="M149" s="1" t="s">
        <v>1</v>
      </c>
      <c r="N149" s="25">
        <v>6.6692999999999998</v>
      </c>
      <c r="O149" s="25">
        <v>6.6692999999999998</v>
      </c>
      <c r="P149" s="25">
        <v>6.6692999999999998</v>
      </c>
      <c r="Q149" s="25">
        <v>6.6692999999999998</v>
      </c>
      <c r="R149" s="18">
        <v>9305.3854872311967</v>
      </c>
      <c r="S149" s="1" t="s">
        <v>1</v>
      </c>
      <c r="T149" s="25">
        <v>6.6692999999999998</v>
      </c>
      <c r="U149" s="25">
        <v>6.6692999999999998</v>
      </c>
      <c r="V149" s="25">
        <v>6.6692999999999998</v>
      </c>
      <c r="W149" s="25">
        <v>6.6692999999999998</v>
      </c>
    </row>
    <row r="150" spans="1:23">
      <c r="A150" s="19">
        <v>45323</v>
      </c>
      <c r="B150" s="5" t="s">
        <v>0</v>
      </c>
      <c r="C150" s="12">
        <v>7.9591000000000003</v>
      </c>
      <c r="D150" s="12">
        <v>0.37269999999999998</v>
      </c>
      <c r="E150" s="18">
        <v>9478.3425224187849</v>
      </c>
      <c r="F150" s="4" t="s">
        <v>4</v>
      </c>
      <c r="G150" s="1" t="s">
        <v>1</v>
      </c>
      <c r="H150" s="25">
        <v>7.9165999999999999</v>
      </c>
      <c r="I150" s="25">
        <v>7.9165999999999999</v>
      </c>
      <c r="J150" s="25">
        <v>7.9165999999999999</v>
      </c>
      <c r="K150" s="25">
        <v>7.9165999999999999</v>
      </c>
      <c r="L150" s="18">
        <v>9478.3425224187849</v>
      </c>
      <c r="M150" s="1" t="s">
        <v>1</v>
      </c>
      <c r="N150" s="25">
        <v>7.9165999999999999</v>
      </c>
      <c r="O150" s="25">
        <v>7.9165999999999999</v>
      </c>
      <c r="P150" s="25">
        <v>7.9165999999999999</v>
      </c>
      <c r="Q150" s="25">
        <v>7.9165999999999999</v>
      </c>
      <c r="R150" s="18">
        <v>9478.3425224187849</v>
      </c>
      <c r="S150" s="1" t="s">
        <v>1</v>
      </c>
      <c r="T150" s="25">
        <v>7.9165999999999999</v>
      </c>
      <c r="U150" s="25">
        <v>7.9165999999999999</v>
      </c>
      <c r="V150" s="25">
        <v>7.9165999999999999</v>
      </c>
      <c r="W150" s="25">
        <v>7.9165999999999999</v>
      </c>
    </row>
    <row r="151" spans="1:23">
      <c r="A151" s="19">
        <v>45352</v>
      </c>
      <c r="B151" s="5" t="s">
        <v>0</v>
      </c>
      <c r="C151" s="12">
        <v>4.9813999999999998</v>
      </c>
      <c r="D151" s="12">
        <v>0.37330000000000002</v>
      </c>
      <c r="E151" s="18">
        <v>9086.9044255516692</v>
      </c>
      <c r="F151" s="4" t="s">
        <v>4</v>
      </c>
      <c r="G151" s="1" t="s">
        <v>1</v>
      </c>
      <c r="H151" s="25">
        <v>4.8998999999999997</v>
      </c>
      <c r="I151" s="25">
        <v>4.8998999999999997</v>
      </c>
      <c r="J151" s="25">
        <v>4.8998999999999997</v>
      </c>
      <c r="K151" s="25">
        <v>4.8998999999999997</v>
      </c>
      <c r="L151" s="18">
        <v>9086.9044255516692</v>
      </c>
      <c r="M151" s="1" t="s">
        <v>1</v>
      </c>
      <c r="N151" s="25">
        <v>4.8998999999999997</v>
      </c>
      <c r="O151" s="25">
        <v>4.8998999999999997</v>
      </c>
      <c r="P151" s="25">
        <v>4.8998999999999997</v>
      </c>
      <c r="Q151" s="25">
        <v>4.8998999999999997</v>
      </c>
      <c r="R151" s="18">
        <v>9086.9044255516692</v>
      </c>
      <c r="S151" s="1" t="s">
        <v>1</v>
      </c>
      <c r="T151" s="25">
        <v>4.8998999999999997</v>
      </c>
      <c r="U151" s="25">
        <v>4.8998999999999997</v>
      </c>
      <c r="V151" s="25">
        <v>4.8998999999999997</v>
      </c>
      <c r="W151" s="25">
        <v>4.8998999999999997</v>
      </c>
    </row>
    <row r="152" spans="1:23">
      <c r="A152" s="19">
        <v>45383</v>
      </c>
      <c r="B152" s="5" t="s">
        <v>0</v>
      </c>
      <c r="C152" s="12">
        <v>4.6199000000000003</v>
      </c>
      <c r="D152" s="12">
        <v>0.37390000000000001</v>
      </c>
      <c r="E152" s="18">
        <v>7842.1717619517558</v>
      </c>
      <c r="F152" s="4" t="s">
        <v>4</v>
      </c>
      <c r="G152" s="1" t="s">
        <v>1</v>
      </c>
      <c r="H152" s="25">
        <v>3.9969000000000001</v>
      </c>
      <c r="I152" s="25">
        <v>3.9969000000000001</v>
      </c>
      <c r="J152" s="25">
        <v>3.9969000000000001</v>
      </c>
      <c r="K152" s="25">
        <v>3.9969000000000001</v>
      </c>
      <c r="L152" s="18">
        <v>7842.1717619517558</v>
      </c>
      <c r="M152" s="1" t="s">
        <v>1</v>
      </c>
      <c r="N152" s="25">
        <v>3.9969000000000001</v>
      </c>
      <c r="O152" s="25">
        <v>3.9969000000000001</v>
      </c>
      <c r="P152" s="25">
        <v>3.9969000000000001</v>
      </c>
      <c r="Q152" s="25">
        <v>3.9969000000000001</v>
      </c>
      <c r="R152" s="18">
        <v>7842.1717619517558</v>
      </c>
      <c r="S152" s="1" t="s">
        <v>1</v>
      </c>
      <c r="T152" s="25">
        <v>3.9969000000000001</v>
      </c>
      <c r="U152" s="25">
        <v>3.9969000000000001</v>
      </c>
      <c r="V152" s="25">
        <v>3.9969000000000001</v>
      </c>
      <c r="W152" s="25">
        <v>3.9969000000000001</v>
      </c>
    </row>
    <row r="153" spans="1:23">
      <c r="A153" s="19">
        <v>45413</v>
      </c>
      <c r="B153" s="5" t="s">
        <v>2</v>
      </c>
      <c r="C153" s="12">
        <v>4.5140000000000002</v>
      </c>
      <c r="D153" s="12">
        <v>0.37459999999999999</v>
      </c>
      <c r="E153" s="18">
        <v>7749.1049641752033</v>
      </c>
      <c r="F153" s="4" t="s">
        <v>4</v>
      </c>
      <c r="G153" s="1">
        <v>3.8725000000000001</v>
      </c>
      <c r="H153" s="1">
        <v>3.8725000000000001</v>
      </c>
      <c r="I153" s="1">
        <v>3.8725000000000001</v>
      </c>
      <c r="J153" s="1">
        <v>3.8725000000000001</v>
      </c>
      <c r="K153" s="1">
        <v>3.8725000000000001</v>
      </c>
      <c r="L153" s="18">
        <v>7749.1049641752033</v>
      </c>
      <c r="M153" s="1">
        <v>3.8725000000000001</v>
      </c>
      <c r="N153" s="1">
        <v>3.8725000000000001</v>
      </c>
      <c r="O153" s="1">
        <v>3.8725000000000001</v>
      </c>
      <c r="P153" s="1">
        <v>3.8725000000000001</v>
      </c>
      <c r="Q153" s="1">
        <v>3.8725000000000001</v>
      </c>
      <c r="R153" s="18">
        <v>7749.1049641752033</v>
      </c>
      <c r="S153" s="1">
        <v>3.8725000000000001</v>
      </c>
      <c r="T153" s="1">
        <v>3.8725000000000001</v>
      </c>
      <c r="U153" s="1">
        <v>3.8725000000000001</v>
      </c>
      <c r="V153" s="1">
        <v>3.8725000000000001</v>
      </c>
      <c r="W153" s="1">
        <v>3.8725000000000001</v>
      </c>
    </row>
    <row r="154" spans="1:23">
      <c r="A154" s="19">
        <v>45444</v>
      </c>
      <c r="B154" s="5" t="s">
        <v>2</v>
      </c>
      <c r="C154" s="12">
        <v>4.5675999999999997</v>
      </c>
      <c r="D154" s="12">
        <v>0.37519999999999998</v>
      </c>
      <c r="E154" s="18">
        <v>7470.80859142998</v>
      </c>
      <c r="F154" s="4" t="s">
        <v>4</v>
      </c>
      <c r="G154" s="1">
        <v>3.7875999999999999</v>
      </c>
      <c r="H154" s="1">
        <v>3.7875999999999999</v>
      </c>
      <c r="I154" s="1">
        <v>3.7875999999999999</v>
      </c>
      <c r="J154" s="1">
        <v>3.7875999999999999</v>
      </c>
      <c r="K154" s="1">
        <v>3.7875999999999999</v>
      </c>
      <c r="L154" s="18">
        <v>7470.80859142998</v>
      </c>
      <c r="M154" s="1">
        <v>3.7875999999999999</v>
      </c>
      <c r="N154" s="1">
        <v>3.7875999999999999</v>
      </c>
      <c r="O154" s="1">
        <v>3.7875999999999999</v>
      </c>
      <c r="P154" s="1">
        <v>3.7875999999999999</v>
      </c>
      <c r="Q154" s="1">
        <v>3.7875999999999999</v>
      </c>
      <c r="R154" s="18">
        <v>7470.80859142998</v>
      </c>
      <c r="S154" s="1">
        <v>3.7875999999999999</v>
      </c>
      <c r="T154" s="1">
        <v>3.7875999999999999</v>
      </c>
      <c r="U154" s="1">
        <v>3.7875999999999999</v>
      </c>
      <c r="V154" s="1">
        <v>3.7875999999999999</v>
      </c>
      <c r="W154" s="1">
        <v>3.7875999999999999</v>
      </c>
    </row>
    <row r="155" spans="1:23">
      <c r="A155" s="19">
        <v>45474</v>
      </c>
      <c r="B155" s="5" t="s">
        <v>2</v>
      </c>
      <c r="C155" s="12">
        <v>5.6801000000000004</v>
      </c>
      <c r="D155" s="12">
        <v>0.37580000000000002</v>
      </c>
      <c r="E155" s="18">
        <v>7387.6061048295196</v>
      </c>
      <c r="F155" s="4" t="s">
        <v>4</v>
      </c>
      <c r="G155" s="1">
        <v>4.5720000000000001</v>
      </c>
      <c r="H155" s="1">
        <v>4.5720000000000001</v>
      </c>
      <c r="I155" s="1">
        <v>4.5720000000000001</v>
      </c>
      <c r="J155" s="1">
        <v>4.5720000000000001</v>
      </c>
      <c r="K155" s="1">
        <v>4.5720000000000001</v>
      </c>
      <c r="L155" s="18">
        <v>7387.6061048295196</v>
      </c>
      <c r="M155" s="1">
        <v>4.5720000000000001</v>
      </c>
      <c r="N155" s="1">
        <v>4.5720000000000001</v>
      </c>
      <c r="O155" s="1">
        <v>4.5720000000000001</v>
      </c>
      <c r="P155" s="1">
        <v>4.5720000000000001</v>
      </c>
      <c r="Q155" s="1">
        <v>4.5720000000000001</v>
      </c>
      <c r="R155" s="18">
        <v>7387.6061048295196</v>
      </c>
      <c r="S155" s="1">
        <v>4.5720000000000001</v>
      </c>
      <c r="T155" s="1">
        <v>4.5720000000000001</v>
      </c>
      <c r="U155" s="1">
        <v>4.5720000000000001</v>
      </c>
      <c r="V155" s="1">
        <v>4.5720000000000001</v>
      </c>
      <c r="W155" s="1">
        <v>4.5720000000000001</v>
      </c>
    </row>
    <row r="156" spans="1:23">
      <c r="A156" s="19">
        <v>45505</v>
      </c>
      <c r="B156" s="5" t="s">
        <v>2</v>
      </c>
      <c r="C156" s="12">
        <v>5.6828000000000003</v>
      </c>
      <c r="D156" s="12">
        <v>0.37640000000000001</v>
      </c>
      <c r="E156" s="18">
        <v>7563.2694271086993</v>
      </c>
      <c r="F156" s="4" t="s">
        <v>4</v>
      </c>
      <c r="G156" s="1">
        <v>4.6745000000000001</v>
      </c>
      <c r="H156" s="1">
        <v>4.6745000000000001</v>
      </c>
      <c r="I156" s="1">
        <v>4.6745000000000001</v>
      </c>
      <c r="J156" s="1">
        <v>4.6745000000000001</v>
      </c>
      <c r="K156" s="1">
        <v>4.6745000000000001</v>
      </c>
      <c r="L156" s="18">
        <v>7563.2694271086993</v>
      </c>
      <c r="M156" s="1">
        <v>4.6745000000000001</v>
      </c>
      <c r="N156" s="1">
        <v>4.6745000000000001</v>
      </c>
      <c r="O156" s="1">
        <v>4.6745000000000001</v>
      </c>
      <c r="P156" s="1">
        <v>4.6745000000000001</v>
      </c>
      <c r="Q156" s="1">
        <v>4.6745000000000001</v>
      </c>
      <c r="R156" s="18">
        <v>7563.2694271086993</v>
      </c>
      <c r="S156" s="1">
        <v>4.6745000000000001</v>
      </c>
      <c r="T156" s="1">
        <v>4.6745000000000001</v>
      </c>
      <c r="U156" s="1">
        <v>4.6745000000000001</v>
      </c>
      <c r="V156" s="1">
        <v>4.6745000000000001</v>
      </c>
      <c r="W156" s="1">
        <v>4.6745000000000001</v>
      </c>
    </row>
    <row r="157" spans="1:23">
      <c r="A157" s="19">
        <v>45536</v>
      </c>
      <c r="B157" s="5" t="s">
        <v>2</v>
      </c>
      <c r="C157" s="12">
        <v>4.9180999999999999</v>
      </c>
      <c r="D157" s="12">
        <v>0.377</v>
      </c>
      <c r="E157" s="18">
        <v>6939.583033105122</v>
      </c>
      <c r="F157" s="4" t="s">
        <v>4</v>
      </c>
      <c r="G157" s="1">
        <v>3.79</v>
      </c>
      <c r="H157" s="1">
        <v>3.79</v>
      </c>
      <c r="I157" s="1">
        <v>3.79</v>
      </c>
      <c r="J157" s="1">
        <v>3.79</v>
      </c>
      <c r="K157" s="1">
        <v>3.79</v>
      </c>
      <c r="L157" s="18">
        <v>6939.583033105122</v>
      </c>
      <c r="M157" s="1">
        <v>3.79</v>
      </c>
      <c r="N157" s="1">
        <v>3.79</v>
      </c>
      <c r="O157" s="1">
        <v>3.79</v>
      </c>
      <c r="P157" s="1">
        <v>3.79</v>
      </c>
      <c r="Q157" s="1">
        <v>3.79</v>
      </c>
      <c r="R157" s="18">
        <v>6939.583033105122</v>
      </c>
      <c r="S157" s="1">
        <v>3.79</v>
      </c>
      <c r="T157" s="1">
        <v>3.79</v>
      </c>
      <c r="U157" s="1">
        <v>3.79</v>
      </c>
      <c r="V157" s="1">
        <v>3.79</v>
      </c>
      <c r="W157" s="1">
        <v>3.79</v>
      </c>
    </row>
    <row r="158" spans="1:23">
      <c r="A158" s="19">
        <v>45566</v>
      </c>
      <c r="B158" s="5" t="s">
        <v>2</v>
      </c>
      <c r="C158" s="12">
        <v>5.6360999999999999</v>
      </c>
      <c r="D158" s="12">
        <v>0.37769999999999998</v>
      </c>
      <c r="E158" s="18">
        <v>6700.1278579305981</v>
      </c>
      <c r="F158" s="4" t="s">
        <v>4</v>
      </c>
      <c r="G158" s="1">
        <v>4.1539999999999999</v>
      </c>
      <c r="H158" s="1">
        <v>4.1539999999999999</v>
      </c>
      <c r="I158" s="1">
        <v>4.1539999999999999</v>
      </c>
      <c r="J158" s="1">
        <v>4.1539999999999999</v>
      </c>
      <c r="K158" s="1">
        <v>4.1539999999999999</v>
      </c>
      <c r="L158" s="18">
        <v>6700.1278579305981</v>
      </c>
      <c r="M158" s="1">
        <v>4.1539999999999999</v>
      </c>
      <c r="N158" s="1">
        <v>4.1539999999999999</v>
      </c>
      <c r="O158" s="1">
        <v>4.1539999999999999</v>
      </c>
      <c r="P158" s="1">
        <v>4.1539999999999999</v>
      </c>
      <c r="Q158" s="1">
        <v>4.1539999999999999</v>
      </c>
      <c r="R158" s="18">
        <v>6700.1278579305981</v>
      </c>
      <c r="S158" s="1">
        <v>4.1539999999999999</v>
      </c>
      <c r="T158" s="1">
        <v>4.1539999999999999</v>
      </c>
      <c r="U158" s="1">
        <v>4.1539999999999999</v>
      </c>
      <c r="V158" s="1">
        <v>4.1539999999999999</v>
      </c>
      <c r="W158" s="1">
        <v>4.1539999999999999</v>
      </c>
    </row>
    <row r="159" spans="1:23">
      <c r="A159" s="19">
        <v>45597</v>
      </c>
      <c r="B159" s="5" t="s">
        <v>0</v>
      </c>
      <c r="C159" s="12">
        <v>6.5579000000000001</v>
      </c>
      <c r="D159" s="12">
        <v>0.37830000000000003</v>
      </c>
      <c r="E159" s="18">
        <v>6840.2256695312144</v>
      </c>
      <c r="F159" s="4" t="s">
        <v>4</v>
      </c>
      <c r="G159" s="1" t="s">
        <v>1</v>
      </c>
      <c r="H159" s="1">
        <v>4.8640999999999996</v>
      </c>
      <c r="I159" s="1">
        <v>4.8640999999999996</v>
      </c>
      <c r="J159" s="1">
        <v>4.8640999999999996</v>
      </c>
      <c r="K159" s="1">
        <v>4.8640999999999996</v>
      </c>
      <c r="L159" s="18">
        <v>6840.2256695312144</v>
      </c>
      <c r="M159" s="1" t="s">
        <v>1</v>
      </c>
      <c r="N159" s="1">
        <v>4.8640999999999996</v>
      </c>
      <c r="O159" s="1">
        <v>4.8640999999999996</v>
      </c>
      <c r="P159" s="1">
        <v>4.8640999999999996</v>
      </c>
      <c r="Q159" s="1">
        <v>4.8640999999999996</v>
      </c>
      <c r="R159" s="18">
        <v>6840.2256695312144</v>
      </c>
      <c r="S159" s="1" t="s">
        <v>1</v>
      </c>
      <c r="T159" s="1">
        <v>4.8640999999999996</v>
      </c>
      <c r="U159" s="1">
        <v>4.8640999999999996</v>
      </c>
      <c r="V159" s="1">
        <v>4.8640999999999996</v>
      </c>
      <c r="W159" s="1">
        <v>4.8640999999999996</v>
      </c>
    </row>
    <row r="160" spans="1:23">
      <c r="A160" s="19">
        <v>45627</v>
      </c>
      <c r="B160" s="5" t="s">
        <v>0</v>
      </c>
      <c r="C160" s="12">
        <v>7.5448000000000004</v>
      </c>
      <c r="D160" s="12">
        <v>0.37830000000000003</v>
      </c>
      <c r="E160" s="18">
        <v>6774.7280587593677</v>
      </c>
      <c r="F160" s="4" t="s">
        <v>4</v>
      </c>
      <c r="G160" s="1" t="s">
        <v>1</v>
      </c>
      <c r="H160" s="1">
        <v>5.4903000000000004</v>
      </c>
      <c r="I160" s="1">
        <v>5.4903000000000004</v>
      </c>
      <c r="J160" s="1">
        <v>5.4903000000000004</v>
      </c>
      <c r="K160" s="1">
        <v>5.4903000000000004</v>
      </c>
      <c r="L160" s="18">
        <v>6774.7280587593677</v>
      </c>
      <c r="M160" s="1" t="s">
        <v>1</v>
      </c>
      <c r="N160" s="1">
        <v>5.4903000000000004</v>
      </c>
      <c r="O160" s="1">
        <v>5.4903000000000004</v>
      </c>
      <c r="P160" s="1">
        <v>5.4903000000000004</v>
      </c>
      <c r="Q160" s="1">
        <v>5.4903000000000004</v>
      </c>
      <c r="R160" s="18">
        <v>6774.7280587593677</v>
      </c>
      <c r="S160" s="1" t="s">
        <v>1</v>
      </c>
      <c r="T160" s="1">
        <v>5.4903000000000004</v>
      </c>
      <c r="U160" s="1">
        <v>5.4903000000000004</v>
      </c>
      <c r="V160" s="1">
        <v>5.4903000000000004</v>
      </c>
      <c r="W160" s="1">
        <v>5.4903000000000004</v>
      </c>
    </row>
    <row r="161" spans="1:23">
      <c r="A161" s="19">
        <v>45658</v>
      </c>
      <c r="B161" s="5" t="s">
        <v>0</v>
      </c>
      <c r="C161" s="12">
        <v>7.7117000000000004</v>
      </c>
      <c r="D161" s="12">
        <v>0.3795</v>
      </c>
      <c r="E161" s="18">
        <v>6696.3759841732517</v>
      </c>
      <c r="F161" s="4" t="s">
        <v>4</v>
      </c>
      <c r="G161" s="1" t="s">
        <v>1</v>
      </c>
      <c r="H161" s="1">
        <v>5.5434999999999999</v>
      </c>
      <c r="I161" s="1">
        <v>5.5434999999999999</v>
      </c>
      <c r="J161" s="1">
        <v>5.5434999999999999</v>
      </c>
      <c r="K161" s="1">
        <v>5.5434999999999999</v>
      </c>
      <c r="L161" s="18">
        <v>6696.3759841732517</v>
      </c>
      <c r="M161" s="1" t="s">
        <v>1</v>
      </c>
      <c r="N161" s="1">
        <v>5.5434999999999999</v>
      </c>
      <c r="O161" s="1">
        <v>5.5434999999999999</v>
      </c>
      <c r="P161" s="1">
        <v>5.5434999999999999</v>
      </c>
      <c r="Q161" s="1">
        <v>5.5434999999999999</v>
      </c>
      <c r="R161" s="18">
        <v>6696.3759841732517</v>
      </c>
      <c r="S161" s="1" t="s">
        <v>1</v>
      </c>
      <c r="T161" s="1">
        <v>5.5434999999999999</v>
      </c>
      <c r="U161" s="1">
        <v>5.5434999999999999</v>
      </c>
      <c r="V161" s="1">
        <v>5.5434999999999999</v>
      </c>
      <c r="W161" s="1">
        <v>5.5434999999999999</v>
      </c>
    </row>
    <row r="162" spans="1:23">
      <c r="A162" s="19">
        <v>45689</v>
      </c>
      <c r="B162" s="5" t="s">
        <v>0</v>
      </c>
      <c r="C162" s="12">
        <v>7.13</v>
      </c>
      <c r="D162" s="12">
        <v>0.38019999999999998</v>
      </c>
      <c r="E162" s="18">
        <v>6429.2681884537424</v>
      </c>
      <c r="F162" s="4" t="s">
        <v>4</v>
      </c>
      <c r="G162" s="1" t="s">
        <v>1</v>
      </c>
      <c r="H162" s="25">
        <v>4.9642999999999997</v>
      </c>
      <c r="I162" s="25">
        <v>4.9642999999999997</v>
      </c>
      <c r="J162" s="27">
        <v>4.9642999999999997</v>
      </c>
      <c r="K162" s="27">
        <v>4.9642999999999997</v>
      </c>
      <c r="L162" s="18">
        <v>6429.2681884537424</v>
      </c>
      <c r="M162" s="1" t="s">
        <v>1</v>
      </c>
      <c r="N162" s="27">
        <v>4.9642999999999997</v>
      </c>
      <c r="O162" s="27">
        <v>4.9642999999999997</v>
      </c>
      <c r="P162" s="27">
        <v>4.9642999999999997</v>
      </c>
      <c r="Q162" s="27">
        <v>4.9642999999999997</v>
      </c>
      <c r="R162" s="18">
        <v>6429.2681884537424</v>
      </c>
      <c r="S162" s="1" t="s">
        <v>1</v>
      </c>
      <c r="T162" s="27">
        <v>4.9642999999999997</v>
      </c>
      <c r="U162" s="27">
        <v>4.9642999999999997</v>
      </c>
      <c r="V162" s="27">
        <v>4.9642999999999997</v>
      </c>
      <c r="W162" s="27">
        <v>4.9642999999999997</v>
      </c>
    </row>
    <row r="163" spans="1:23">
      <c r="A163" s="19">
        <v>45717</v>
      </c>
      <c r="B163" s="5" t="s">
        <v>0</v>
      </c>
      <c r="C163" s="12">
        <v>6.7119</v>
      </c>
      <c r="D163" s="12">
        <v>0.38080000000000003</v>
      </c>
      <c r="E163" s="18">
        <v>6195.2420250199384</v>
      </c>
      <c r="F163" s="4" t="s">
        <v>4</v>
      </c>
      <c r="G163" s="1" t="s">
        <v>1</v>
      </c>
      <c r="H163" s="25">
        <v>4.5389999999999997</v>
      </c>
      <c r="I163" s="25">
        <v>4.5389999999999997</v>
      </c>
      <c r="J163" s="28">
        <v>4.5389999999999997</v>
      </c>
      <c r="K163" s="28">
        <v>4.5389999999999997</v>
      </c>
      <c r="L163" s="18">
        <v>6195.2420250199384</v>
      </c>
      <c r="M163" s="1" t="s">
        <v>1</v>
      </c>
      <c r="N163" s="28">
        <v>4.5389999999999997</v>
      </c>
      <c r="O163" s="28">
        <v>4.5389999999999997</v>
      </c>
      <c r="P163" s="28">
        <v>4.5389999999999997</v>
      </c>
      <c r="Q163" s="28">
        <v>4.5389999999999997</v>
      </c>
      <c r="R163" s="18">
        <v>6195.2420250199384</v>
      </c>
      <c r="S163" s="1" t="s">
        <v>1</v>
      </c>
      <c r="T163" s="28">
        <v>4.5389999999999997</v>
      </c>
      <c r="U163" s="28">
        <v>4.5389999999999997</v>
      </c>
      <c r="V163" s="28">
        <v>4.5389999999999997</v>
      </c>
      <c r="W163" s="28">
        <v>4.5389999999999997</v>
      </c>
    </row>
    <row r="164" spans="1:23">
      <c r="A164" s="19">
        <v>45748</v>
      </c>
      <c r="B164" s="5" t="s">
        <v>0</v>
      </c>
      <c r="C164" s="12">
        <v>5.5411000000000001</v>
      </c>
      <c r="D164" s="12">
        <v>0.38140000000000002</v>
      </c>
      <c r="E164" s="18">
        <v>6271.8302766130982</v>
      </c>
      <c r="F164" s="4" t="s">
        <v>4</v>
      </c>
      <c r="G164" s="1" t="s">
        <v>1</v>
      </c>
      <c r="H164" s="1">
        <v>3.8567</v>
      </c>
      <c r="I164" s="1">
        <v>3.8567</v>
      </c>
      <c r="J164" s="1">
        <v>3.8567</v>
      </c>
      <c r="K164" s="1">
        <v>3.8567</v>
      </c>
      <c r="L164" s="18">
        <v>6271.8302766130982</v>
      </c>
      <c r="M164" s="1" t="s">
        <v>1</v>
      </c>
      <c r="N164" s="1">
        <v>3.8567</v>
      </c>
      <c r="O164" s="1">
        <v>3.8567</v>
      </c>
      <c r="P164" s="1">
        <v>3.8567</v>
      </c>
      <c r="Q164" s="1">
        <v>3.8567</v>
      </c>
      <c r="R164" s="18">
        <v>6271.8302766130982</v>
      </c>
      <c r="S164" s="1" t="s">
        <v>1</v>
      </c>
      <c r="T164" s="1">
        <v>3.8567</v>
      </c>
      <c r="U164" s="1">
        <v>3.8567</v>
      </c>
      <c r="V164" s="1">
        <v>3.8567</v>
      </c>
      <c r="W164" s="1">
        <v>3.8567</v>
      </c>
    </row>
    <row r="165" spans="1:23">
      <c r="A165" s="19">
        <v>45778</v>
      </c>
      <c r="B165" s="5" t="s">
        <v>2</v>
      </c>
      <c r="C165" s="12">
        <v>5.2131999999999996</v>
      </c>
      <c r="D165" s="12">
        <v>0.3821</v>
      </c>
      <c r="E165" s="18">
        <v>6268.5524415766322</v>
      </c>
      <c r="F165" s="4" t="s">
        <v>4</v>
      </c>
      <c r="G165" s="1">
        <v>3.65</v>
      </c>
      <c r="H165" s="1">
        <v>3.65</v>
      </c>
      <c r="I165" s="1">
        <v>3.65</v>
      </c>
      <c r="J165" s="1">
        <v>3.65</v>
      </c>
      <c r="K165" s="1">
        <v>3.65</v>
      </c>
      <c r="L165" s="18">
        <v>6268.5524415766322</v>
      </c>
      <c r="M165" s="1">
        <v>3.65</v>
      </c>
      <c r="N165" s="1">
        <v>3.65</v>
      </c>
      <c r="O165" s="1">
        <v>3.65</v>
      </c>
      <c r="P165" s="1">
        <v>3.65</v>
      </c>
      <c r="Q165" s="1">
        <v>3.65</v>
      </c>
      <c r="R165" s="18">
        <v>6268.5524415766322</v>
      </c>
      <c r="S165" s="1">
        <v>3.65</v>
      </c>
      <c r="T165" s="1">
        <v>3.65</v>
      </c>
      <c r="U165" s="1">
        <v>3.65</v>
      </c>
      <c r="V165" s="1">
        <v>3.65</v>
      </c>
      <c r="W165" s="1">
        <v>3.65</v>
      </c>
    </row>
    <row r="166" spans="1:23">
      <c r="A166" s="19">
        <v>45809</v>
      </c>
      <c r="B166" s="5" t="s">
        <v>2</v>
      </c>
      <c r="C166" s="12">
        <v>6.0359999999999996</v>
      </c>
      <c r="D166" s="12">
        <v>0.38269999999999998</v>
      </c>
      <c r="E166" s="18">
        <v>6695.8119826489583</v>
      </c>
      <c r="F166" s="4" t="s">
        <v>4</v>
      </c>
      <c r="G166" s="1">
        <v>4.4242999999999997</v>
      </c>
      <c r="H166" s="1">
        <v>4.4242999999999997</v>
      </c>
      <c r="I166" s="1">
        <v>4.4242999999999997</v>
      </c>
      <c r="J166" s="1">
        <v>4.4242999999999997</v>
      </c>
      <c r="K166" s="1">
        <v>4.4242999999999997</v>
      </c>
      <c r="L166" s="18">
        <v>6695.8119826489583</v>
      </c>
      <c r="M166" s="1">
        <v>4.4242999999999997</v>
      </c>
      <c r="N166" s="1">
        <v>4.4242999999999997</v>
      </c>
      <c r="O166" s="1">
        <v>4.4242999999999997</v>
      </c>
      <c r="P166" s="1">
        <v>4.4242999999999997</v>
      </c>
      <c r="Q166" s="1">
        <v>4.4242999999999997</v>
      </c>
      <c r="R166" s="18">
        <v>6695.8119826489583</v>
      </c>
      <c r="S166" s="1">
        <v>4.4242999999999997</v>
      </c>
      <c r="T166" s="1">
        <v>4.4242999999999997</v>
      </c>
      <c r="U166" s="1">
        <v>4.4242999999999997</v>
      </c>
      <c r="V166" s="1">
        <v>4.4242999999999997</v>
      </c>
      <c r="W166" s="1">
        <v>4.4242999999999997</v>
      </c>
    </row>
    <row r="167" spans="1:23">
      <c r="A167" s="19">
        <v>45839</v>
      </c>
      <c r="B167" s="5" t="s">
        <v>2</v>
      </c>
      <c r="C167" s="12">
        <v>6.4013</v>
      </c>
      <c r="D167" s="12">
        <v>0.38329999999999997</v>
      </c>
      <c r="E167" s="18">
        <v>6897.1747891902951</v>
      </c>
      <c r="F167" s="4" t="s">
        <v>4</v>
      </c>
      <c r="G167" s="1">
        <v>4.7984</v>
      </c>
      <c r="H167" s="1">
        <v>4.7984</v>
      </c>
      <c r="I167" s="1">
        <v>4.7984</v>
      </c>
      <c r="J167" s="1">
        <v>4.7984</v>
      </c>
      <c r="K167" s="1">
        <v>4.7984</v>
      </c>
      <c r="L167" s="18">
        <v>6897.1747891902951</v>
      </c>
      <c r="M167" s="1">
        <v>4.7984</v>
      </c>
      <c r="N167" s="1">
        <v>4.7984</v>
      </c>
      <c r="O167" s="1">
        <v>4.7984</v>
      </c>
      <c r="P167" s="1">
        <v>4.7984</v>
      </c>
      <c r="Q167" s="1">
        <v>4.7984</v>
      </c>
      <c r="R167" s="18">
        <v>6897.1747891902951</v>
      </c>
      <c r="S167" s="1">
        <v>4.7984</v>
      </c>
      <c r="T167" s="1">
        <v>4.7984</v>
      </c>
      <c r="U167" s="1">
        <v>4.7984</v>
      </c>
      <c r="V167" s="1">
        <v>4.7984</v>
      </c>
      <c r="W167" s="1">
        <v>4.7984</v>
      </c>
    </row>
    <row r="168" spans="1:23">
      <c r="A168" s="19">
        <v>45870</v>
      </c>
      <c r="B168" s="5" t="s">
        <v>2</v>
      </c>
      <c r="C168" s="12">
        <v>6.4043000000000001</v>
      </c>
      <c r="D168" s="12">
        <v>0.38400000000000001</v>
      </c>
      <c r="E168" s="18">
        <v>6425.9018316473557</v>
      </c>
      <c r="F168" s="4" t="s">
        <v>4</v>
      </c>
      <c r="G168" s="1">
        <v>4.4992999999999999</v>
      </c>
      <c r="H168" s="1">
        <v>4.4992999999999999</v>
      </c>
      <c r="I168" s="1">
        <v>4.4992999999999999</v>
      </c>
      <c r="J168" s="1">
        <v>4.4992999999999999</v>
      </c>
      <c r="K168" s="1">
        <v>4.4992999999999999</v>
      </c>
      <c r="L168" s="18">
        <v>6425.9018316473557</v>
      </c>
      <c r="M168" s="1">
        <v>4.4992999999999999</v>
      </c>
      <c r="N168" s="1">
        <v>4.4992999999999999</v>
      </c>
      <c r="O168" s="1">
        <v>4.4992999999999999</v>
      </c>
      <c r="P168" s="1">
        <v>4.4992999999999999</v>
      </c>
      <c r="Q168" s="1">
        <v>4.4992999999999999</v>
      </c>
      <c r="R168" s="18">
        <v>6425.9018316473557</v>
      </c>
      <c r="S168" s="1">
        <v>4.4992999999999999</v>
      </c>
      <c r="T168" s="1">
        <v>4.4992999999999999</v>
      </c>
      <c r="U168" s="1">
        <v>4.4992999999999999</v>
      </c>
      <c r="V168" s="1">
        <v>4.4992999999999999</v>
      </c>
      <c r="W168" s="1">
        <v>4.4992999999999999</v>
      </c>
    </row>
    <row r="169" spans="1:23">
      <c r="A169" s="19">
        <v>45901</v>
      </c>
      <c r="B169" s="5" t="s">
        <v>2</v>
      </c>
      <c r="C169" s="12">
        <v>6.0447000000000006</v>
      </c>
      <c r="D169" s="12">
        <v>0.3846</v>
      </c>
      <c r="E169" s="18">
        <v>6123.6735306705314</v>
      </c>
      <c r="F169" s="4" t="s">
        <v>4</v>
      </c>
      <c r="G169" s="1">
        <v>4.0861999999999998</v>
      </c>
      <c r="H169" s="1">
        <v>4.0861999999999998</v>
      </c>
      <c r="I169" s="1">
        <v>4.0861999999999998</v>
      </c>
      <c r="J169" s="1">
        <v>4.0861999999999998</v>
      </c>
      <c r="K169" s="1">
        <v>4.0861999999999998</v>
      </c>
      <c r="L169" s="18">
        <v>6123.6735306705314</v>
      </c>
      <c r="M169" s="1">
        <v>4.0861999999999998</v>
      </c>
      <c r="N169" s="1">
        <v>4.0861999999999998</v>
      </c>
      <c r="O169" s="1">
        <v>4.0861999999999998</v>
      </c>
      <c r="P169" s="1">
        <v>4.0861999999999998</v>
      </c>
      <c r="Q169" s="1">
        <v>4.0861999999999998</v>
      </c>
      <c r="R169" s="18">
        <v>6123.6735306705314</v>
      </c>
      <c r="S169" s="1">
        <v>4.0861999999999998</v>
      </c>
      <c r="T169" s="1">
        <v>4.0861999999999998</v>
      </c>
      <c r="U169" s="1">
        <v>4.0861999999999998</v>
      </c>
      <c r="V169" s="1">
        <v>4.0861999999999998</v>
      </c>
      <c r="W169" s="1">
        <v>4.0861999999999998</v>
      </c>
    </row>
    <row r="170" spans="1:23">
      <c r="A170" s="19">
        <v>45931</v>
      </c>
      <c r="B170" s="5" t="s">
        <v>2</v>
      </c>
      <c r="C170" s="12">
        <v>6.0004</v>
      </c>
      <c r="D170" s="12">
        <v>0.38519999999999999</v>
      </c>
      <c r="E170" s="18">
        <v>6207.449867249371</v>
      </c>
      <c r="F170" s="4" t="s">
        <v>4</v>
      </c>
      <c r="G170" s="1">
        <v>4.1098999999999997</v>
      </c>
      <c r="H170" s="1">
        <v>4.1098999999999997</v>
      </c>
      <c r="I170" s="1">
        <v>4.1098999999999997</v>
      </c>
      <c r="J170" s="1">
        <v>4.1098999999999997</v>
      </c>
      <c r="K170" s="1">
        <v>4.1098999999999997</v>
      </c>
      <c r="L170" s="18">
        <v>6207.449867249371</v>
      </c>
      <c r="M170" s="1">
        <v>4.1098999999999997</v>
      </c>
      <c r="N170" s="1">
        <v>4.1098999999999997</v>
      </c>
      <c r="O170" s="1">
        <v>4.1098999999999997</v>
      </c>
      <c r="P170" s="1">
        <v>4.1098999999999997</v>
      </c>
      <c r="Q170" s="1">
        <v>4.1098999999999997</v>
      </c>
      <c r="R170" s="18">
        <v>6207.449867249371</v>
      </c>
      <c r="S170" s="1">
        <v>4.1098999999999997</v>
      </c>
      <c r="T170" s="1">
        <v>4.1098999999999997</v>
      </c>
      <c r="U170" s="1">
        <v>4.1098999999999997</v>
      </c>
      <c r="V170" s="1">
        <v>4.1098999999999997</v>
      </c>
      <c r="W170" s="1">
        <v>4.1098999999999997</v>
      </c>
    </row>
    <row r="171" spans="1:23">
      <c r="A171" s="19">
        <v>45962</v>
      </c>
      <c r="B171" s="5" t="s">
        <v>0</v>
      </c>
      <c r="C171" s="12">
        <v>6.4564000000000004</v>
      </c>
      <c r="D171" s="12">
        <v>0.38590000000000002</v>
      </c>
      <c r="E171" s="18">
        <v>6062.3939215943692</v>
      </c>
      <c r="F171" s="4" t="s">
        <v>4</v>
      </c>
      <c r="G171" s="1" t="s">
        <v>1</v>
      </c>
      <c r="H171" s="1">
        <v>4.3</v>
      </c>
      <c r="I171" s="1">
        <v>4.3</v>
      </c>
      <c r="J171" s="1">
        <v>4.3</v>
      </c>
      <c r="K171" s="1">
        <v>4.3</v>
      </c>
      <c r="L171" s="18">
        <v>6062.3939215943692</v>
      </c>
      <c r="M171" s="1" t="s">
        <v>1</v>
      </c>
      <c r="N171" s="1">
        <v>4.3</v>
      </c>
      <c r="O171" s="1">
        <v>4.3</v>
      </c>
      <c r="P171" s="1">
        <v>4.3</v>
      </c>
      <c r="Q171" s="1">
        <v>4.3</v>
      </c>
      <c r="R171" s="18">
        <v>6062.3939215943692</v>
      </c>
      <c r="S171" s="1" t="s">
        <v>1</v>
      </c>
      <c r="T171" s="1">
        <v>4.3</v>
      </c>
      <c r="U171" s="1">
        <v>4.3</v>
      </c>
      <c r="V171" s="1">
        <v>4.3</v>
      </c>
      <c r="W171" s="1">
        <v>4.3</v>
      </c>
    </row>
    <row r="172" spans="1:23">
      <c r="A172" s="19">
        <v>45992</v>
      </c>
      <c r="B172" s="5" t="s">
        <v>0</v>
      </c>
      <c r="C172" s="12">
        <v>8.0649999999999995</v>
      </c>
      <c r="D172" s="12">
        <v>0.38650000000000001</v>
      </c>
      <c r="E172" s="18">
        <v>6117.0606949873154</v>
      </c>
      <c r="F172" s="4" t="s">
        <v>4</v>
      </c>
      <c r="G172" s="1" t="s">
        <v>1</v>
      </c>
      <c r="H172" s="1">
        <v>5.3198999999999996</v>
      </c>
      <c r="I172" s="1">
        <v>5.3198999999999996</v>
      </c>
      <c r="J172" s="1">
        <v>5.3198999999999996</v>
      </c>
      <c r="K172" s="1">
        <v>5.3198999999999996</v>
      </c>
      <c r="L172" s="18">
        <v>6117.0606949873154</v>
      </c>
      <c r="M172" s="1" t="s">
        <v>1</v>
      </c>
      <c r="N172" s="1">
        <v>5.3198999999999996</v>
      </c>
      <c r="O172" s="1">
        <v>5.3198999999999996</v>
      </c>
      <c r="P172" s="1">
        <v>5.3198999999999996</v>
      </c>
      <c r="Q172" s="1">
        <v>5.3198999999999996</v>
      </c>
      <c r="R172" s="18">
        <v>6117.0606949873154</v>
      </c>
      <c r="S172" s="1" t="s">
        <v>1</v>
      </c>
      <c r="T172" s="1">
        <v>5.3198999999999996</v>
      </c>
      <c r="U172" s="1">
        <v>5.3198999999999996</v>
      </c>
      <c r="V172" s="1">
        <v>5.3198999999999996</v>
      </c>
      <c r="W172" s="1">
        <v>5.3198999999999996</v>
      </c>
    </row>
    <row r="173" spans="1:23">
      <c r="A173" s="19">
        <v>46023</v>
      </c>
      <c r="B173" s="5" t="s">
        <v>0</v>
      </c>
      <c r="C173" s="12">
        <v>6.8822000000000001</v>
      </c>
      <c r="D173" s="12">
        <v>0.3871</v>
      </c>
      <c r="E173" s="18">
        <v>5868.4212966060541</v>
      </c>
      <c r="F173" s="4" t="s">
        <v>4</v>
      </c>
      <c r="G173" s="1" t="s">
        <v>1</v>
      </c>
      <c r="H173" s="1">
        <v>4.4259000000000004</v>
      </c>
      <c r="I173" s="1">
        <v>4.4259000000000004</v>
      </c>
      <c r="J173" s="1">
        <v>4.4259000000000004</v>
      </c>
      <c r="K173" s="1">
        <v>4.4259000000000004</v>
      </c>
      <c r="L173" s="18">
        <v>5868.4212966060541</v>
      </c>
      <c r="M173" s="1" t="s">
        <v>1</v>
      </c>
      <c r="N173" s="1">
        <v>4.4259000000000004</v>
      </c>
      <c r="O173" s="1">
        <v>4.4259000000000004</v>
      </c>
      <c r="P173" s="1">
        <v>4.4259000000000004</v>
      </c>
      <c r="Q173" s="1">
        <v>4.4259000000000004</v>
      </c>
      <c r="R173" s="18">
        <v>5868.4212966060541</v>
      </c>
      <c r="S173" s="1" t="s">
        <v>1</v>
      </c>
      <c r="T173" s="1">
        <v>4.4259000000000004</v>
      </c>
      <c r="U173" s="1">
        <v>4.4259000000000004</v>
      </c>
      <c r="V173" s="1">
        <v>4.4259000000000004</v>
      </c>
      <c r="W173" s="1">
        <v>4.4259000000000004</v>
      </c>
    </row>
    <row r="174" spans="1:23">
      <c r="A174" s="19">
        <v>46054</v>
      </c>
      <c r="B174" s="5" t="s">
        <v>0</v>
      </c>
      <c r="C174" s="12">
        <v>6.8913000000000002</v>
      </c>
      <c r="D174" s="12">
        <v>0.38779999999999998</v>
      </c>
      <c r="E174" s="18">
        <v>5587</v>
      </c>
      <c r="F174" s="4" t="s">
        <v>4</v>
      </c>
      <c r="G174" s="1" t="s">
        <v>1</v>
      </c>
      <c r="H174" s="1">
        <v>4.2378999999999998</v>
      </c>
      <c r="I174" s="1">
        <v>4.2378999999999998</v>
      </c>
      <c r="J174" s="1">
        <v>4.2378999999999998</v>
      </c>
      <c r="K174" s="1">
        <v>4.2378999999999998</v>
      </c>
      <c r="L174" s="18">
        <v>5587</v>
      </c>
      <c r="M174" s="1" t="s">
        <v>1</v>
      </c>
      <c r="N174" s="1">
        <v>4.2378999999999998</v>
      </c>
      <c r="O174" s="1">
        <v>4.2378999999999998</v>
      </c>
      <c r="P174" s="1">
        <v>4.2378999999999998</v>
      </c>
      <c r="Q174" s="1">
        <v>4.2378999999999998</v>
      </c>
      <c r="R174" s="18">
        <v>5587</v>
      </c>
      <c r="S174" s="1" t="s">
        <v>1</v>
      </c>
      <c r="T174" s="1">
        <v>4.2378999999999998</v>
      </c>
      <c r="U174" s="1">
        <v>4.2378999999999998</v>
      </c>
      <c r="V174" s="1">
        <v>4.2378999999999998</v>
      </c>
      <c r="W174" s="1">
        <v>4.2378999999999998</v>
      </c>
    </row>
    <row r="175" spans="1:23">
      <c r="A175" s="19">
        <v>46082</v>
      </c>
      <c r="B175" s="5" t="s">
        <v>0</v>
      </c>
      <c r="C175" s="12">
        <v>4.9767999999999999</v>
      </c>
      <c r="D175" s="12">
        <v>0.38840000000000002</v>
      </c>
      <c r="E175" s="18">
        <v>5870.90542642736</v>
      </c>
      <c r="F175" s="4" t="s">
        <v>4</v>
      </c>
      <c r="G175" s="1" t="s">
        <v>1</v>
      </c>
      <c r="H175" s="1">
        <v>3.3102</v>
      </c>
      <c r="I175" s="1">
        <v>3.3102</v>
      </c>
      <c r="J175" s="1">
        <v>3.3102</v>
      </c>
      <c r="K175" s="1">
        <v>3.3102</v>
      </c>
      <c r="L175" s="18">
        <v>5870.90542642736</v>
      </c>
      <c r="M175" s="1" t="s">
        <v>1</v>
      </c>
      <c r="N175" s="1">
        <v>3.3102</v>
      </c>
      <c r="O175" s="1">
        <v>3.3102</v>
      </c>
      <c r="P175" s="1">
        <v>3.3102</v>
      </c>
      <c r="Q175" s="1">
        <v>3.3102</v>
      </c>
      <c r="R175" s="18">
        <v>5870.90542642736</v>
      </c>
      <c r="S175" s="1" t="s">
        <v>1</v>
      </c>
      <c r="T175" s="1">
        <v>3.3102</v>
      </c>
      <c r="U175" s="1">
        <v>3.3102</v>
      </c>
      <c r="V175" s="1">
        <v>3.3102</v>
      </c>
      <c r="W175" s="1">
        <v>3.3102</v>
      </c>
    </row>
    <row r="176" spans="1:23">
      <c r="A176" s="19">
        <v>46113</v>
      </c>
      <c r="B176" s="5" t="s">
        <v>0</v>
      </c>
      <c r="C176" s="12">
        <v>4.7317999999999998</v>
      </c>
      <c r="D176" s="12">
        <v>0.3891</v>
      </c>
      <c r="E176" s="18">
        <v>5716</v>
      </c>
      <c r="F176" s="4" t="s">
        <v>4</v>
      </c>
      <c r="G176" s="1" t="s">
        <v>1</v>
      </c>
      <c r="H176" s="1">
        <v>3.0937999999999999</v>
      </c>
      <c r="I176" s="1">
        <v>3.0937999999999999</v>
      </c>
      <c r="J176" s="1">
        <v>3.0937999999999999</v>
      </c>
      <c r="K176" s="1">
        <v>3.0937999999999999</v>
      </c>
      <c r="L176" s="18">
        <v>5716</v>
      </c>
      <c r="M176" s="1" t="s">
        <v>1</v>
      </c>
      <c r="N176" s="1">
        <v>3.0937999999999999</v>
      </c>
      <c r="O176" s="1">
        <v>3.0937999999999999</v>
      </c>
      <c r="P176" s="1">
        <v>3.0937999999999999</v>
      </c>
      <c r="Q176" s="1">
        <v>3.0937999999999999</v>
      </c>
      <c r="R176" s="18">
        <v>5716</v>
      </c>
      <c r="S176" s="1" t="s">
        <v>1</v>
      </c>
      <c r="T176" s="1">
        <v>3.0937999999999999</v>
      </c>
      <c r="U176" s="1">
        <v>3.0937999999999999</v>
      </c>
      <c r="V176" s="1">
        <v>3.0937999999999999</v>
      </c>
      <c r="W176" s="1">
        <v>3.0937999999999999</v>
      </c>
    </row>
    <row r="177" spans="1:23">
      <c r="A177" s="19">
        <v>46143</v>
      </c>
      <c r="B177" s="5" t="s">
        <v>2</v>
      </c>
      <c r="C177" s="12">
        <v>4.218</v>
      </c>
      <c r="D177" s="12">
        <v>0.38969999999999999</v>
      </c>
      <c r="E177" s="18">
        <v>5512.8134014127845</v>
      </c>
      <c r="F177" s="4" t="s">
        <v>4</v>
      </c>
      <c r="G177" s="1">
        <v>2.7149999999999999</v>
      </c>
      <c r="H177" s="1">
        <v>2.7149999999999999</v>
      </c>
      <c r="I177" s="1">
        <v>2.7149999999999999</v>
      </c>
      <c r="J177" s="1">
        <v>2.7149999999999999</v>
      </c>
      <c r="K177" s="1">
        <v>2.7149999999999999</v>
      </c>
      <c r="L177" s="18">
        <v>5512.8134014127845</v>
      </c>
      <c r="M177" s="1">
        <v>2.7149999999999999</v>
      </c>
      <c r="N177" s="1">
        <v>2.7149999999999999</v>
      </c>
      <c r="O177" s="1">
        <v>2.7149999999999999</v>
      </c>
      <c r="P177" s="1">
        <v>2.7149999999999999</v>
      </c>
      <c r="Q177" s="1">
        <v>2.7149999999999999</v>
      </c>
      <c r="R177" s="18">
        <v>5512.8134014127845</v>
      </c>
      <c r="S177" s="1">
        <v>2.7149999999999999</v>
      </c>
      <c r="T177" s="1">
        <v>2.7149999999999999</v>
      </c>
      <c r="U177" s="1">
        <v>2.7149999999999999</v>
      </c>
      <c r="V177" s="1">
        <v>2.7149999999999999</v>
      </c>
      <c r="W177" s="1">
        <v>2.7149999999999999</v>
      </c>
    </row>
    <row r="178" spans="1:23">
      <c r="A178" s="19">
        <v>46174</v>
      </c>
      <c r="B178" s="5" t="s">
        <v>2</v>
      </c>
      <c r="C178" s="12">
        <v>4.9459999999999997</v>
      </c>
      <c r="D178" s="12">
        <v>0.39029999999999998</v>
      </c>
      <c r="E178" s="18">
        <v>5782</v>
      </c>
      <c r="F178" s="4" t="s">
        <v>4</v>
      </c>
      <c r="G178" s="1">
        <v>3.2498999999999998</v>
      </c>
      <c r="H178" s="1">
        <v>3.2498999999999998</v>
      </c>
      <c r="I178" s="1">
        <v>3.2498999999999998</v>
      </c>
      <c r="J178" s="1">
        <v>3.2498999999999998</v>
      </c>
      <c r="K178" s="1">
        <v>3.2498999999999998</v>
      </c>
      <c r="L178" s="18">
        <v>5782</v>
      </c>
      <c r="M178" s="1">
        <v>3.2498999999999998</v>
      </c>
      <c r="N178" s="1">
        <v>3.2498999999999998</v>
      </c>
      <c r="O178" s="1">
        <v>3.2498999999999998</v>
      </c>
      <c r="P178" s="1">
        <v>3.2498999999999998</v>
      </c>
      <c r="Q178" s="1">
        <v>3.2498999999999998</v>
      </c>
      <c r="R178" s="18">
        <v>5782</v>
      </c>
      <c r="S178" s="1">
        <v>3.2498999999999998</v>
      </c>
      <c r="T178" s="1">
        <v>3.2498999999999998</v>
      </c>
      <c r="U178" s="1">
        <v>3.2498999999999998</v>
      </c>
      <c r="V178" s="1">
        <v>3.2498999999999998</v>
      </c>
      <c r="W178" s="1">
        <v>3.2498999999999998</v>
      </c>
    </row>
    <row r="179" spans="1:23">
      <c r="A179" s="19">
        <v>46204</v>
      </c>
      <c r="B179" s="5" t="s">
        <v>2</v>
      </c>
      <c r="C179" s="12">
        <v>5.7812999999999999</v>
      </c>
      <c r="D179" s="12">
        <v>0.39100000000000001</v>
      </c>
      <c r="E179" s="18">
        <v>5629</v>
      </c>
      <c r="F179" s="4" t="s">
        <v>4</v>
      </c>
      <c r="G179" s="1">
        <v>3.6454</v>
      </c>
      <c r="H179" s="1">
        <v>3.6454</v>
      </c>
      <c r="I179" s="1">
        <v>3.6454</v>
      </c>
      <c r="J179" s="1">
        <v>3.6454</v>
      </c>
      <c r="K179" s="1">
        <v>3.6454</v>
      </c>
      <c r="L179" s="18">
        <v>5629</v>
      </c>
      <c r="M179" s="1">
        <v>3.6454</v>
      </c>
      <c r="N179" s="1">
        <v>3.6454</v>
      </c>
      <c r="O179" s="1">
        <v>3.6454</v>
      </c>
      <c r="P179" s="1">
        <v>3.6454</v>
      </c>
      <c r="Q179" s="1">
        <v>3.6454</v>
      </c>
      <c r="R179" s="18">
        <v>5629</v>
      </c>
      <c r="S179" s="1">
        <v>3.6454</v>
      </c>
      <c r="T179" s="1">
        <v>3.6454</v>
      </c>
      <c r="U179" s="1">
        <v>3.6454</v>
      </c>
      <c r="V179" s="1">
        <v>3.6454</v>
      </c>
      <c r="W179" s="1">
        <v>3.6454</v>
      </c>
    </row>
    <row r="180" spans="1:23">
      <c r="A180" s="19"/>
      <c r="B180" s="5"/>
      <c r="C180" s="12"/>
      <c r="D180" s="12"/>
      <c r="E180" s="18"/>
      <c r="F180" s="4"/>
      <c r="G180" s="1"/>
      <c r="H180" s="1"/>
      <c r="I180" s="1"/>
      <c r="J180" s="1"/>
      <c r="K180" s="1"/>
      <c r="L180" s="18"/>
      <c r="M180" s="1"/>
      <c r="N180" s="1"/>
      <c r="O180" s="1"/>
      <c r="P180" s="1"/>
      <c r="Q180" s="1"/>
      <c r="R180" s="18"/>
      <c r="S180" s="1"/>
      <c r="T180" s="1"/>
      <c r="U180" s="1"/>
      <c r="V180" s="1"/>
      <c r="W180" s="1"/>
    </row>
    <row r="181" spans="1:23">
      <c r="A181" s="19"/>
      <c r="B181" s="5"/>
      <c r="C181" s="12"/>
      <c r="D181" s="12"/>
      <c r="E181" s="18"/>
      <c r="F181" s="4"/>
      <c r="G181" s="1"/>
      <c r="H181" s="1"/>
      <c r="I181" s="1"/>
      <c r="J181" s="1"/>
      <c r="K181" s="1"/>
      <c r="L181" s="18"/>
      <c r="M181" s="1"/>
      <c r="N181" s="1"/>
      <c r="O181" s="1"/>
      <c r="P181" s="1"/>
      <c r="Q181" s="1"/>
      <c r="R181" s="18"/>
      <c r="S181" s="1"/>
      <c r="T181" s="1"/>
      <c r="U181" s="1"/>
      <c r="V181" s="1"/>
      <c r="W181" s="1"/>
    </row>
    <row r="182" spans="1:23">
      <c r="A182" s="19"/>
      <c r="B182" s="5"/>
      <c r="C182" s="12"/>
      <c r="D182" s="12"/>
      <c r="E182" s="18"/>
      <c r="F182" s="4"/>
      <c r="G182" s="1"/>
      <c r="H182" s="1"/>
      <c r="I182" s="1"/>
      <c r="J182" s="1"/>
      <c r="K182" s="1"/>
      <c r="L182" s="18"/>
      <c r="M182" s="1"/>
      <c r="N182" s="1"/>
      <c r="O182" s="1"/>
      <c r="P182" s="1"/>
      <c r="Q182" s="1"/>
      <c r="R182" s="18"/>
      <c r="S182" s="1"/>
      <c r="T182" s="1"/>
      <c r="U182" s="1"/>
      <c r="V182" s="1"/>
      <c r="W182" s="1"/>
    </row>
    <row r="183" spans="1:23">
      <c r="A183" s="19"/>
      <c r="B183" s="5"/>
      <c r="C183" s="12"/>
      <c r="D183" s="12"/>
      <c r="E183" s="18"/>
      <c r="F183" s="4"/>
      <c r="G183" s="1"/>
      <c r="H183" s="1"/>
      <c r="I183" s="1"/>
      <c r="J183" s="1"/>
      <c r="K183" s="1"/>
      <c r="L183" s="18"/>
      <c r="M183" s="1"/>
      <c r="N183" s="1"/>
      <c r="O183" s="1"/>
      <c r="P183" s="1"/>
      <c r="Q183" s="1"/>
      <c r="R183" s="18"/>
      <c r="S183" s="1"/>
      <c r="T183" s="1"/>
      <c r="U183" s="1"/>
      <c r="V183" s="1"/>
      <c r="W183" s="1"/>
    </row>
    <row r="184" spans="1:23">
      <c r="A184" s="19"/>
      <c r="B184" s="5"/>
      <c r="C184" s="12"/>
      <c r="D184" s="12"/>
      <c r="E184" s="18"/>
      <c r="F184" s="4"/>
      <c r="G184" s="1"/>
      <c r="H184" s="1"/>
      <c r="I184" s="1"/>
      <c r="J184" s="1"/>
      <c r="K184" s="1"/>
      <c r="L184" s="18"/>
      <c r="M184" s="1"/>
      <c r="N184" s="1"/>
      <c r="O184" s="1"/>
      <c r="P184" s="1"/>
      <c r="Q184" s="1"/>
      <c r="R184" s="18"/>
      <c r="S184" s="1"/>
      <c r="T184" s="1"/>
      <c r="U184" s="1"/>
      <c r="V184" s="1"/>
      <c r="W184" s="1"/>
    </row>
    <row r="185" spans="1:23">
      <c r="A185" s="19"/>
      <c r="B185" s="5"/>
      <c r="C185" s="12"/>
      <c r="D185" s="12"/>
      <c r="E185" s="18"/>
      <c r="F185" s="4"/>
      <c r="G185" s="1"/>
      <c r="H185" s="1"/>
      <c r="I185" s="1"/>
      <c r="J185" s="1"/>
      <c r="K185" s="1"/>
      <c r="L185" s="18"/>
      <c r="M185" s="1"/>
      <c r="N185" s="1"/>
      <c r="O185" s="1"/>
      <c r="P185" s="1"/>
      <c r="Q185" s="1"/>
      <c r="R185" s="18"/>
      <c r="S185" s="1"/>
      <c r="T185" s="1"/>
      <c r="U185" s="1"/>
      <c r="V185" s="1"/>
      <c r="W185" s="1"/>
    </row>
    <row r="186" spans="1:23">
      <c r="A186" s="19"/>
      <c r="B186" s="5"/>
      <c r="C186" s="12"/>
      <c r="D186" s="12"/>
      <c r="E186" s="18"/>
      <c r="F186" s="4"/>
      <c r="G186" s="1"/>
      <c r="H186" s="1"/>
      <c r="I186" s="1"/>
      <c r="J186" s="1"/>
      <c r="K186" s="1"/>
      <c r="L186" s="18"/>
      <c r="M186" s="1"/>
      <c r="N186" s="1"/>
      <c r="O186" s="1"/>
      <c r="P186" s="1"/>
      <c r="Q186" s="1"/>
      <c r="R186" s="18"/>
      <c r="S186" s="1"/>
      <c r="T186" s="1"/>
      <c r="U186" s="1"/>
      <c r="V186" s="1"/>
      <c r="W186" s="1"/>
    </row>
    <row r="187" spans="1:23">
      <c r="A187" s="19"/>
      <c r="B187" s="5"/>
      <c r="C187" s="12"/>
      <c r="D187" s="12"/>
      <c r="E187" s="18"/>
      <c r="F187" s="4"/>
      <c r="G187" s="1"/>
      <c r="H187" s="1"/>
      <c r="I187" s="1"/>
      <c r="J187" s="1"/>
      <c r="K187" s="1"/>
      <c r="L187" s="18"/>
      <c r="M187" s="1"/>
      <c r="N187" s="1"/>
      <c r="O187" s="1"/>
      <c r="P187" s="1"/>
      <c r="Q187" s="1"/>
      <c r="R187" s="18"/>
      <c r="S187" s="1"/>
      <c r="T187" s="1"/>
      <c r="U187" s="1"/>
      <c r="V187" s="1"/>
      <c r="W187" s="1"/>
    </row>
    <row r="188" spans="1:23">
      <c r="A188" s="19"/>
      <c r="B188" s="5"/>
      <c r="C188" s="12"/>
      <c r="D188" s="12"/>
      <c r="E188" s="18"/>
      <c r="F188" s="4"/>
      <c r="G188" s="1"/>
      <c r="H188" s="1"/>
      <c r="I188" s="1"/>
      <c r="J188" s="1"/>
      <c r="K188" s="1"/>
      <c r="L188" s="18"/>
      <c r="M188" s="1"/>
      <c r="N188" s="1"/>
      <c r="O188" s="1"/>
      <c r="P188" s="1"/>
      <c r="Q188" s="1"/>
      <c r="R188" s="18"/>
      <c r="S188" s="1"/>
      <c r="T188" s="1"/>
      <c r="U188" s="1"/>
      <c r="V188" s="1"/>
      <c r="W188" s="1"/>
    </row>
    <row r="189" spans="1:23">
      <c r="A189" s="19"/>
      <c r="B189" s="5"/>
      <c r="C189" s="12"/>
      <c r="D189" s="12"/>
      <c r="E189" s="18"/>
      <c r="F189" s="4"/>
      <c r="G189" s="1"/>
      <c r="H189" s="1"/>
      <c r="I189" s="1"/>
      <c r="J189" s="1"/>
      <c r="K189" s="1"/>
      <c r="L189" s="18"/>
      <c r="M189" s="1"/>
      <c r="N189" s="1"/>
      <c r="O189" s="1"/>
      <c r="P189" s="1"/>
      <c r="Q189" s="1"/>
      <c r="R189" s="18"/>
      <c r="S189" s="1"/>
      <c r="T189" s="1"/>
      <c r="U189" s="1"/>
      <c r="V189" s="1"/>
      <c r="W189" s="1"/>
    </row>
    <row r="190" spans="1:23">
      <c r="A190" s="19"/>
      <c r="B190" s="5"/>
      <c r="C190" s="12"/>
      <c r="D190" s="12"/>
      <c r="E190" s="18"/>
      <c r="F190" s="4"/>
      <c r="G190" s="1"/>
      <c r="H190" s="1"/>
      <c r="I190" s="1"/>
      <c r="J190" s="1"/>
      <c r="K190" s="1"/>
      <c r="L190" s="18"/>
      <c r="M190" s="1"/>
      <c r="N190" s="1"/>
      <c r="O190" s="1"/>
      <c r="P190" s="1"/>
      <c r="Q190" s="1"/>
      <c r="R190" s="18"/>
      <c r="S190" s="1"/>
      <c r="T190" s="1"/>
      <c r="U190" s="1"/>
      <c r="V190" s="1"/>
      <c r="W190" s="1"/>
    </row>
    <row r="191" spans="1:23">
      <c r="A191" s="19"/>
      <c r="B191" s="5"/>
      <c r="C191" s="12"/>
      <c r="D191" s="12"/>
      <c r="E191" s="18"/>
      <c r="F191" s="4"/>
      <c r="G191" s="1"/>
      <c r="H191" s="1"/>
      <c r="I191" s="1"/>
      <c r="J191" s="1"/>
      <c r="K191" s="1"/>
      <c r="L191" s="18"/>
      <c r="M191" s="1"/>
      <c r="N191" s="1"/>
      <c r="O191" s="1"/>
      <c r="P191" s="1"/>
      <c r="Q191" s="1"/>
      <c r="R191" s="18"/>
      <c r="S191" s="1"/>
      <c r="T191" s="1"/>
      <c r="U191" s="1"/>
      <c r="V191" s="1"/>
      <c r="W191" s="1"/>
    </row>
    <row r="192" spans="1:23">
      <c r="A192" s="19"/>
      <c r="B192" s="5"/>
      <c r="C192" s="12"/>
      <c r="D192" s="12"/>
      <c r="E192" s="18"/>
      <c r="F192" s="4"/>
      <c r="G192" s="1"/>
      <c r="H192" s="1"/>
      <c r="I192" s="1"/>
      <c r="J192" s="1"/>
      <c r="K192" s="1"/>
      <c r="L192" s="18"/>
      <c r="M192" s="1"/>
      <c r="N192" s="1"/>
      <c r="O192" s="1"/>
      <c r="P192" s="1"/>
      <c r="Q192" s="1"/>
      <c r="R192" s="18"/>
      <c r="S192" s="1"/>
      <c r="T192" s="1"/>
      <c r="U192" s="1"/>
      <c r="V192" s="1"/>
      <c r="W192" s="1"/>
    </row>
    <row r="193" spans="1:23">
      <c r="A193" s="19"/>
      <c r="B193" s="5"/>
      <c r="C193" s="12"/>
      <c r="D193" s="12"/>
      <c r="E193" s="18"/>
      <c r="F193" s="4"/>
      <c r="G193" s="1"/>
      <c r="H193" s="1"/>
      <c r="I193" s="1"/>
      <c r="J193" s="1"/>
      <c r="K193" s="1"/>
      <c r="L193" s="18"/>
      <c r="M193" s="1"/>
      <c r="N193" s="1"/>
      <c r="O193" s="1"/>
      <c r="P193" s="1"/>
      <c r="Q193" s="1"/>
      <c r="R193" s="18"/>
      <c r="S193" s="1"/>
      <c r="T193" s="1"/>
      <c r="U193" s="1"/>
      <c r="V193" s="1"/>
      <c r="W193" s="1"/>
    </row>
    <row r="194" spans="1:23">
      <c r="A194" s="19"/>
      <c r="B194" s="5"/>
      <c r="C194" s="12"/>
      <c r="D194" s="12"/>
      <c r="E194" s="18"/>
      <c r="F194" s="4"/>
      <c r="G194" s="1"/>
      <c r="H194" s="1"/>
      <c r="I194" s="1"/>
      <c r="J194" s="1"/>
      <c r="K194" s="1"/>
      <c r="L194" s="18"/>
      <c r="M194" s="1"/>
      <c r="N194" s="1"/>
      <c r="O194" s="1"/>
      <c r="P194" s="1"/>
      <c r="Q194" s="1"/>
      <c r="R194" s="18"/>
      <c r="S194" s="1"/>
      <c r="T194" s="1"/>
      <c r="U194" s="1"/>
      <c r="V194" s="1"/>
      <c r="W194" s="1"/>
    </row>
    <row r="195" spans="1:23">
      <c r="A195" s="19"/>
      <c r="B195" s="5"/>
      <c r="C195" s="12"/>
      <c r="D195" s="12"/>
      <c r="E195" s="18"/>
      <c r="F195" s="4"/>
      <c r="G195" s="1"/>
      <c r="H195" s="1"/>
      <c r="I195" s="1"/>
      <c r="J195" s="1"/>
      <c r="K195" s="1"/>
      <c r="L195" s="18"/>
      <c r="M195" s="1"/>
      <c r="N195" s="1"/>
      <c r="O195" s="1"/>
      <c r="P195" s="1"/>
      <c r="Q195" s="1"/>
      <c r="R195" s="18"/>
      <c r="S195" s="1"/>
      <c r="T195" s="1"/>
      <c r="U195" s="1"/>
      <c r="V195" s="1"/>
      <c r="W195" s="1"/>
    </row>
    <row r="196" spans="1:23">
      <c r="A196" s="19"/>
      <c r="B196" s="5"/>
      <c r="C196" s="12"/>
      <c r="D196" s="12"/>
      <c r="E196" s="18"/>
      <c r="F196" s="4"/>
      <c r="G196" s="1"/>
      <c r="H196" s="1"/>
      <c r="I196" s="1"/>
      <c r="J196" s="1"/>
      <c r="K196" s="1"/>
      <c r="L196" s="18"/>
      <c r="M196" s="1"/>
      <c r="N196" s="1"/>
      <c r="O196" s="1"/>
      <c r="P196" s="1"/>
      <c r="Q196" s="1"/>
      <c r="R196" s="18"/>
      <c r="S196" s="1"/>
      <c r="T196" s="1"/>
      <c r="U196" s="1"/>
      <c r="V196" s="1"/>
      <c r="W196" s="1"/>
    </row>
    <row r="197" spans="1:23">
      <c r="A197" s="19"/>
      <c r="B197" s="5"/>
      <c r="C197" s="12"/>
      <c r="D197" s="12"/>
      <c r="E197" s="18"/>
      <c r="F197" s="4"/>
      <c r="G197" s="1"/>
      <c r="H197" s="1"/>
      <c r="I197" s="1"/>
      <c r="J197" s="1"/>
      <c r="K197" s="1"/>
      <c r="L197" s="18"/>
      <c r="M197" s="1"/>
      <c r="N197" s="1"/>
      <c r="O197" s="1"/>
      <c r="P197" s="1"/>
      <c r="Q197" s="1"/>
      <c r="R197" s="18"/>
      <c r="S197" s="1"/>
      <c r="T197" s="1"/>
      <c r="U197" s="1"/>
      <c r="V197" s="1"/>
      <c r="W197" s="1"/>
    </row>
    <row r="198" spans="1:23">
      <c r="A198" s="19"/>
      <c r="B198" s="5"/>
      <c r="C198" s="12"/>
      <c r="D198" s="12"/>
      <c r="E198" s="18"/>
      <c r="F198" s="4"/>
      <c r="G198" s="1"/>
      <c r="H198" s="1"/>
      <c r="I198" s="1"/>
      <c r="J198" s="1"/>
      <c r="K198" s="1"/>
      <c r="L198" s="18"/>
      <c r="M198" s="1"/>
      <c r="N198" s="1"/>
      <c r="O198" s="1"/>
      <c r="P198" s="1"/>
      <c r="Q198" s="1"/>
      <c r="R198" s="18"/>
      <c r="S198" s="1"/>
      <c r="T198" s="1"/>
      <c r="U198" s="1"/>
      <c r="V198" s="1"/>
      <c r="W198" s="1"/>
    </row>
    <row r="199" spans="1:23">
      <c r="A199" s="19"/>
      <c r="B199" s="5"/>
      <c r="C199" s="12"/>
      <c r="D199" s="12"/>
      <c r="E199" s="18"/>
      <c r="F199" s="4"/>
      <c r="G199" s="1"/>
      <c r="H199" s="1"/>
      <c r="I199" s="1"/>
      <c r="J199" s="1"/>
      <c r="K199" s="1"/>
      <c r="L199" s="18"/>
      <c r="M199" s="1"/>
      <c r="N199" s="1"/>
      <c r="O199" s="1"/>
      <c r="P199" s="1"/>
      <c r="Q199" s="1"/>
      <c r="R199" s="18"/>
      <c r="S199" s="1"/>
      <c r="T199" s="1"/>
      <c r="U199" s="1"/>
      <c r="V199" s="1"/>
      <c r="W199" s="1"/>
    </row>
    <row r="200" spans="1:23">
      <c r="A200" s="19"/>
      <c r="B200" s="5"/>
      <c r="C200" s="12"/>
      <c r="D200" s="12"/>
      <c r="E200" s="18"/>
      <c r="F200" s="4"/>
      <c r="G200" s="1"/>
      <c r="H200" s="1"/>
      <c r="I200" s="1"/>
      <c r="J200" s="1"/>
      <c r="K200" s="1"/>
      <c r="L200" s="18"/>
      <c r="M200" s="1"/>
      <c r="N200" s="1"/>
      <c r="O200" s="1"/>
      <c r="P200" s="1"/>
      <c r="Q200" s="1"/>
      <c r="R200" s="18"/>
      <c r="S200" s="1"/>
      <c r="T200" s="1"/>
      <c r="U200" s="1"/>
      <c r="V200" s="1"/>
      <c r="W200" s="1"/>
    </row>
    <row r="201" spans="1:23">
      <c r="A201" s="19"/>
      <c r="B201" s="5"/>
      <c r="C201" s="12"/>
      <c r="D201" s="12"/>
      <c r="E201" s="18"/>
      <c r="F201" s="4"/>
      <c r="G201" s="1"/>
      <c r="H201" s="1"/>
      <c r="I201" s="1"/>
      <c r="J201" s="1"/>
      <c r="K201" s="1"/>
      <c r="L201" s="18"/>
      <c r="M201" s="1"/>
      <c r="N201" s="1"/>
      <c r="O201" s="1"/>
      <c r="P201" s="1"/>
      <c r="Q201" s="1"/>
      <c r="R201" s="18"/>
      <c r="S201" s="1"/>
      <c r="T201" s="1"/>
      <c r="U201" s="1"/>
      <c r="V201" s="1"/>
      <c r="W201" s="1"/>
    </row>
    <row r="202" spans="1:23">
      <c r="A202" s="19"/>
      <c r="B202" s="5"/>
      <c r="C202" s="12"/>
      <c r="D202" s="12"/>
      <c r="E202" s="18"/>
      <c r="F202" s="4"/>
      <c r="G202" s="1"/>
      <c r="H202" s="1"/>
      <c r="I202" s="1"/>
      <c r="J202" s="1"/>
      <c r="K202" s="1"/>
      <c r="L202" s="18"/>
      <c r="M202" s="1"/>
      <c r="N202" s="1"/>
      <c r="O202" s="1"/>
      <c r="P202" s="1"/>
      <c r="Q202" s="1"/>
      <c r="R202" s="18"/>
      <c r="S202" s="1"/>
      <c r="T202" s="1"/>
      <c r="U202" s="1"/>
      <c r="V202" s="1"/>
      <c r="W202" s="1"/>
    </row>
    <row r="203" spans="1:23">
      <c r="A203" s="19"/>
      <c r="B203" s="5"/>
      <c r="C203" s="12"/>
      <c r="D203" s="12"/>
      <c r="E203" s="18"/>
      <c r="F203" s="4"/>
      <c r="G203" s="1"/>
      <c r="H203" s="1"/>
      <c r="I203" s="1"/>
      <c r="J203" s="1"/>
      <c r="K203" s="1"/>
      <c r="L203" s="18"/>
      <c r="M203" s="1"/>
      <c r="N203" s="1"/>
      <c r="O203" s="1"/>
      <c r="P203" s="1"/>
      <c r="Q203" s="1"/>
      <c r="R203" s="18"/>
      <c r="S203" s="1"/>
      <c r="T203" s="1"/>
      <c r="U203" s="1"/>
      <c r="V203" s="1"/>
      <c r="W203" s="1"/>
    </row>
    <row r="204" spans="1:23">
      <c r="A204" s="19"/>
      <c r="B204" s="5"/>
      <c r="C204" s="12"/>
      <c r="D204" s="12"/>
      <c r="E204" s="18"/>
      <c r="F204" s="4"/>
      <c r="G204" s="1"/>
      <c r="H204" s="1"/>
      <c r="I204" s="1"/>
      <c r="J204" s="1"/>
      <c r="K204" s="1"/>
      <c r="L204" s="18"/>
      <c r="M204" s="1"/>
      <c r="N204" s="1"/>
      <c r="O204" s="1"/>
      <c r="P204" s="1"/>
      <c r="Q204" s="1"/>
      <c r="R204" s="18"/>
      <c r="S204" s="1"/>
      <c r="T204" s="1"/>
      <c r="U204" s="1"/>
      <c r="V204" s="1"/>
      <c r="W204" s="1"/>
    </row>
    <row r="205" spans="1:23">
      <c r="A205" s="19"/>
      <c r="B205" s="5"/>
      <c r="C205" s="12"/>
      <c r="D205" s="12"/>
      <c r="E205" s="18"/>
      <c r="F205" s="4"/>
      <c r="G205" s="1"/>
      <c r="H205" s="1"/>
      <c r="I205" s="1"/>
      <c r="J205" s="1"/>
      <c r="K205" s="1"/>
      <c r="L205" s="18"/>
      <c r="M205" s="1"/>
      <c r="N205" s="1"/>
      <c r="O205" s="1"/>
      <c r="P205" s="1"/>
      <c r="Q205" s="1"/>
      <c r="R205" s="18"/>
      <c r="S205" s="1"/>
      <c r="T205" s="1"/>
      <c r="U205" s="1"/>
      <c r="V205" s="1"/>
      <c r="W205" s="1"/>
    </row>
    <row r="206" spans="1:23">
      <c r="A206" s="19"/>
      <c r="B206" s="5"/>
      <c r="C206" s="12"/>
      <c r="D206" s="12"/>
      <c r="E206" s="18"/>
      <c r="F206" s="4"/>
      <c r="G206" s="1"/>
      <c r="H206" s="1"/>
      <c r="I206" s="1"/>
      <c r="J206" s="1"/>
      <c r="K206" s="1"/>
      <c r="L206" s="18"/>
      <c r="M206" s="1"/>
      <c r="N206" s="1"/>
      <c r="O206" s="1"/>
      <c r="P206" s="1"/>
      <c r="Q206" s="1"/>
      <c r="R206" s="18"/>
      <c r="S206" s="1"/>
      <c r="T206" s="1"/>
      <c r="U206" s="1"/>
      <c r="V206" s="1"/>
      <c r="W206" s="1"/>
    </row>
    <row r="207" spans="1:23">
      <c r="A207" s="19"/>
      <c r="B207" s="5"/>
      <c r="C207" s="12"/>
      <c r="D207" s="12"/>
      <c r="E207" s="18"/>
      <c r="F207" s="4"/>
      <c r="G207" s="1"/>
      <c r="H207" s="1"/>
      <c r="I207" s="1"/>
      <c r="J207" s="1"/>
      <c r="K207" s="1"/>
      <c r="L207" s="18"/>
      <c r="M207" s="1"/>
      <c r="N207" s="1"/>
      <c r="O207" s="1"/>
      <c r="P207" s="1"/>
      <c r="Q207" s="1"/>
      <c r="R207" s="18"/>
      <c r="S207" s="1"/>
      <c r="T207" s="1"/>
      <c r="U207" s="1"/>
      <c r="V207" s="1"/>
      <c r="W207" s="1"/>
    </row>
    <row r="208" spans="1:23">
      <c r="A208" s="19"/>
      <c r="B208" s="5"/>
      <c r="C208" s="12"/>
      <c r="D208" s="12"/>
      <c r="E208" s="18"/>
      <c r="F208" s="4"/>
      <c r="G208" s="1"/>
      <c r="H208" s="1"/>
      <c r="I208" s="1"/>
      <c r="J208" s="1"/>
      <c r="K208" s="1"/>
      <c r="L208" s="18"/>
      <c r="M208" s="1"/>
      <c r="N208" s="1"/>
      <c r="O208" s="1"/>
      <c r="P208" s="1"/>
      <c r="Q208" s="1"/>
      <c r="R208" s="18"/>
      <c r="S208" s="1"/>
      <c r="T208" s="1"/>
      <c r="U208" s="1"/>
      <c r="V208" s="1"/>
      <c r="W208" s="1"/>
    </row>
    <row r="209" spans="1:23">
      <c r="A209" s="19"/>
      <c r="B209" s="5"/>
      <c r="C209" s="12"/>
      <c r="D209" s="12"/>
      <c r="E209" s="18"/>
      <c r="F209" s="4"/>
      <c r="G209" s="1"/>
      <c r="H209" s="1"/>
      <c r="I209" s="1"/>
      <c r="J209" s="1"/>
      <c r="K209" s="1"/>
      <c r="L209" s="18"/>
      <c r="M209" s="1"/>
      <c r="N209" s="1"/>
      <c r="O209" s="1"/>
      <c r="P209" s="1"/>
      <c r="Q209" s="1"/>
      <c r="R209" s="18"/>
      <c r="S209" s="1"/>
      <c r="T209" s="1"/>
      <c r="U209" s="1"/>
      <c r="V209" s="1"/>
      <c r="W209" s="1"/>
    </row>
    <row r="210" spans="1:23">
      <c r="A210" s="19"/>
      <c r="B210" s="5"/>
      <c r="C210" s="12"/>
      <c r="D210" s="12"/>
      <c r="E210" s="18"/>
      <c r="F210" s="4"/>
      <c r="G210" s="1"/>
      <c r="H210" s="1"/>
      <c r="I210" s="1"/>
      <c r="J210" s="1"/>
      <c r="K210" s="1"/>
      <c r="L210" s="18"/>
      <c r="M210" s="1"/>
      <c r="N210" s="1"/>
      <c r="O210" s="1"/>
      <c r="P210" s="1"/>
      <c r="Q210" s="1"/>
      <c r="R210" s="18"/>
      <c r="S210" s="1"/>
      <c r="T210" s="1"/>
      <c r="U210" s="1"/>
      <c r="V210" s="1"/>
      <c r="W210" s="1"/>
    </row>
    <row r="211" spans="1:23">
      <c r="A211" s="19"/>
      <c r="B211" s="5"/>
      <c r="C211" s="12"/>
      <c r="D211" s="12"/>
      <c r="E211" s="18"/>
      <c r="F211" s="4"/>
      <c r="G211" s="1"/>
      <c r="H211" s="1"/>
      <c r="I211" s="1"/>
      <c r="J211" s="1"/>
      <c r="K211" s="1"/>
      <c r="L211" s="18"/>
      <c r="M211" s="1"/>
      <c r="N211" s="1"/>
      <c r="O211" s="1"/>
      <c r="P211" s="1"/>
      <c r="Q211" s="1"/>
      <c r="R211" s="18"/>
      <c r="S211" s="1"/>
      <c r="T211" s="1"/>
      <c r="U211" s="1"/>
      <c r="V211" s="1"/>
      <c r="W211" s="1"/>
    </row>
    <row r="212" spans="1:23">
      <c r="A212" s="19"/>
      <c r="B212" s="5"/>
      <c r="C212" s="12"/>
      <c r="D212" s="12"/>
      <c r="E212" s="18"/>
      <c r="F212" s="4"/>
      <c r="G212" s="1"/>
      <c r="H212" s="1"/>
      <c r="I212" s="1"/>
      <c r="J212" s="1"/>
      <c r="K212" s="1"/>
      <c r="L212" s="18"/>
      <c r="M212" s="1"/>
      <c r="N212" s="1"/>
      <c r="O212" s="1"/>
      <c r="P212" s="1"/>
      <c r="Q212" s="1"/>
      <c r="R212" s="18"/>
      <c r="S212" s="1"/>
      <c r="T212" s="1"/>
      <c r="U212" s="1"/>
      <c r="V212" s="1"/>
      <c r="W212" s="1"/>
    </row>
    <row r="213" spans="1:23">
      <c r="A213" s="19"/>
      <c r="B213" s="5"/>
      <c r="C213" s="12"/>
      <c r="D213" s="12"/>
      <c r="E213" s="18"/>
      <c r="F213" s="4"/>
      <c r="G213" s="1"/>
      <c r="H213" s="1"/>
      <c r="I213" s="1"/>
      <c r="J213" s="1"/>
      <c r="K213" s="1"/>
      <c r="L213" s="18"/>
      <c r="M213" s="1"/>
      <c r="N213" s="1"/>
      <c r="O213" s="1"/>
      <c r="P213" s="1"/>
      <c r="Q213" s="1"/>
      <c r="R213" s="18"/>
      <c r="S213" s="1"/>
      <c r="T213" s="1"/>
      <c r="U213" s="1"/>
      <c r="V213" s="1"/>
      <c r="W213" s="1"/>
    </row>
    <row r="214" spans="1:23">
      <c r="A214" s="19"/>
      <c r="B214" s="5"/>
      <c r="C214" s="12"/>
      <c r="D214" s="12"/>
      <c r="E214" s="18"/>
      <c r="F214" s="4"/>
      <c r="G214" s="1"/>
      <c r="H214" s="1"/>
      <c r="I214" s="1"/>
      <c r="J214" s="1"/>
      <c r="K214" s="1"/>
      <c r="L214" s="18"/>
      <c r="M214" s="1"/>
      <c r="N214" s="1"/>
      <c r="O214" s="1"/>
      <c r="P214" s="1"/>
      <c r="Q214" s="1"/>
      <c r="R214" s="18"/>
      <c r="S214" s="1"/>
      <c r="T214" s="1"/>
      <c r="U214" s="1"/>
      <c r="V214" s="1"/>
      <c r="W214" s="1"/>
    </row>
    <row r="215" spans="1:23">
      <c r="A215" s="19"/>
      <c r="B215" s="5"/>
      <c r="C215" s="12"/>
      <c r="D215" s="12"/>
      <c r="E215" s="18"/>
      <c r="F215" s="4"/>
      <c r="G215" s="1"/>
      <c r="H215" s="1"/>
      <c r="I215" s="1"/>
      <c r="J215" s="1"/>
      <c r="K215" s="1"/>
      <c r="L215" s="18"/>
      <c r="M215" s="1"/>
      <c r="N215" s="1"/>
      <c r="O215" s="1"/>
      <c r="P215" s="1"/>
      <c r="Q215" s="1"/>
      <c r="R215" s="18"/>
      <c r="S215" s="1"/>
      <c r="T215" s="1"/>
      <c r="U215" s="1"/>
      <c r="V215" s="1"/>
      <c r="W215" s="1"/>
    </row>
  </sheetData>
  <sheetProtection sheet="1" objects="1" scenarios="1"/>
  <pageMargins left="0.7" right="0.7" top="0.75" bottom="0.75" header="0.3" footer="0.3"/>
  <pageSetup scale="71" fitToHeight="0" orientation="landscape" r:id="rId1"/>
  <headerFooter>
    <oddFooter>&amp;C&amp;1#&amp;"Calibri"&amp;12&amp;K000000Public</oddFooter>
  </headerFooter>
  <colBreaks count="1" manualBreakCount="1">
    <brk id="23" max="1048575" man="1"/>
  </colBreaks>
</worksheet>
</file>

<file path=docMetadata/LabelInfo.xml><?xml version="1.0" encoding="utf-8"?>
<clbl:labelList xmlns:clbl="http://schemas.microsoft.com/office/2020/mipLabelMetadata">
  <clbl:label id="{af2578ee-155b-4d7a-af96-95fe7c4d21be}" enabled="1" method="Privileged" siteId="{44ae661a-ece6-41aa-bc96-7c2c85a08941}"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Historical Legacy Amendments</vt:lpstr>
      <vt:lpstr>'Historical Legacy Amendments'!Print_Area</vt:lpstr>
      <vt:lpstr>'Historical Legacy Amendments'!Print_Titles</vt:lpstr>
    </vt:vector>
  </TitlesOfParts>
  <Company>Pacific Gas and Electric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Vosburg, Byron</dc:creator>
  <cp:lastModifiedBy>Dong, Emily</cp:lastModifiedBy>
  <cp:lastPrinted>2019-05-02T23:53:24Z</cp:lastPrinted>
  <dcterms:created xsi:type="dcterms:W3CDTF">2012-06-04T06:10:44Z</dcterms:created>
  <dcterms:modified xsi:type="dcterms:W3CDTF">2026-07-08T17:40:05Z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2578ee-155b-4d7a-af96-95fe7c4d21be_Enabled">
    <vt:lpwstr>true</vt:lpwstr>
  </property>
  <property fmtid="{D5CDD505-2E9C-101B-9397-08002B2CF9AE}" pid="3" name="MSIP_Label_af2578ee-155b-4d7a-af96-95fe7c4d21be_SetDate">
    <vt:lpwstr>2023-01-06T19:11:59Z</vt:lpwstr>
  </property>
  <property fmtid="{D5CDD505-2E9C-101B-9397-08002B2CF9AE}" pid="4" name="MSIP_Label_af2578ee-155b-4d7a-af96-95fe7c4d21be_Method">
    <vt:lpwstr>Privileged</vt:lpwstr>
  </property>
  <property fmtid="{D5CDD505-2E9C-101B-9397-08002B2CF9AE}" pid="5" name="MSIP_Label_af2578ee-155b-4d7a-af96-95fe7c4d21be_Name">
    <vt:lpwstr>Public</vt:lpwstr>
  </property>
  <property fmtid="{D5CDD505-2E9C-101B-9397-08002B2CF9AE}" pid="6" name="MSIP_Label_af2578ee-155b-4d7a-af96-95fe7c4d21be_SiteId">
    <vt:lpwstr>44ae661a-ece6-41aa-bc96-7c2c85a08941</vt:lpwstr>
  </property>
  <property fmtid="{D5CDD505-2E9C-101B-9397-08002B2CF9AE}" pid="7" name="MSIP_Label_af2578ee-155b-4d7a-af96-95fe7c4d21be_ActionId">
    <vt:lpwstr>c791e425-2eeb-4e29-b60f-805f13069eac</vt:lpwstr>
  </property>
  <property fmtid="{D5CDD505-2E9C-101B-9397-08002B2CF9AE}" pid="8" name="MSIP_Label_af2578ee-155b-4d7a-af96-95fe7c4d21be_ContentBits">
    <vt:lpwstr>3</vt:lpwstr>
  </property>
</Properties>
</file>