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-my.sharepoint.com/personal/b9m5_pge_com/Documents/Desktop/STAGING/"/>
    </mc:Choice>
  </mc:AlternateContent>
  <xr:revisionPtr revIDLastSave="61" documentId="8_{74529345-137D-40E4-BC12-07073F7D7DC5}" xr6:coauthVersionLast="47" xr6:coauthVersionMax="47" xr10:uidLastSave="{8569D216-B4CF-4F63-B2A2-0F5E9288C704}"/>
  <bookViews>
    <workbookView xWindow="3600" yWindow="1730" windowWidth="30770" windowHeight="19270" xr2:uid="{CF8A5FDF-5E16-4750-9B41-F564AF57B66F}"/>
  </bookViews>
  <sheets>
    <sheet name="Camden 1106" sheetId="1" r:id="rId1"/>
    <sheet name="Giffen Bank 2" sheetId="2" r:id="rId2"/>
    <sheet name="Green Valley Bank 4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1" l="1"/>
  <c r="P11" i="1"/>
  <c r="G11" i="1"/>
  <c r="P11" i="3"/>
  <c r="G11" i="3"/>
  <c r="P10" i="3"/>
  <c r="G10" i="3"/>
  <c r="P10" i="2"/>
  <c r="G10" i="2"/>
  <c r="G9" i="2"/>
  <c r="Y10" i="1"/>
  <c r="P10" i="1"/>
  <c r="G10" i="1"/>
  <c r="P9" i="3"/>
  <c r="G9" i="3"/>
  <c r="P9" i="2"/>
  <c r="Y9" i="1"/>
  <c r="P9" i="1"/>
  <c r="G9" i="1"/>
  <c r="P8" i="3"/>
  <c r="G8" i="3"/>
  <c r="P8" i="2"/>
  <c r="G8" i="2"/>
  <c r="Y8" i="1"/>
  <c r="P8" i="1"/>
  <c r="G8" i="1"/>
  <c r="P7" i="2"/>
  <c r="G7" i="2"/>
  <c r="Y7" i="1"/>
  <c r="P7" i="1"/>
  <c r="G7" i="1"/>
  <c r="P7" i="3"/>
  <c r="G7" i="3"/>
  <c r="Y6" i="1"/>
  <c r="P6" i="1"/>
  <c r="G6" i="1"/>
  <c r="P6" i="2"/>
  <c r="G6" i="2"/>
  <c r="P6" i="3"/>
  <c r="G6" i="3"/>
  <c r="P5" i="3"/>
  <c r="G5" i="3"/>
  <c r="P5" i="2"/>
  <c r="G5" i="2"/>
  <c r="Y5" i="1"/>
  <c r="P5" i="1"/>
  <c r="G5" i="1"/>
  <c r="P4" i="3"/>
  <c r="G4" i="3"/>
  <c r="P4" i="2"/>
  <c r="G4" i="2"/>
  <c r="Y4" i="1"/>
  <c r="P4" i="1"/>
  <c r="G4" i="1"/>
</calcChain>
</file>

<file path=xl/sharedStrings.xml><?xml version="1.0" encoding="utf-8"?>
<sst xmlns="http://schemas.openxmlformats.org/spreadsheetml/2006/main" count="191" uniqueCount="31">
  <si>
    <r>
      <rPr>
        <b/>
        <sz val="14"/>
        <color theme="1"/>
        <rFont val="Calibri"/>
        <family val="2"/>
        <scheme val="minor"/>
      </rPr>
      <t>Camden 1106 (Hardwick Bank 1)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</si>
  <si>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Camden 1106 (Henrietta Bank 5)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</si>
  <si>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Camden 1106 (Camden 1102)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</si>
  <si>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t>&lt;Subscription Duration&gt; (Tranche 1)</t>
  </si>
  <si>
    <t>Month-Year</t>
  </si>
  <si>
    <t>Peak  Need (MW)</t>
  </si>
  <si>
    <t>Reservation Level (MW)</t>
  </si>
  <si>
    <t>% Reserved (MW)</t>
  </si>
  <si>
    <t>90% Goal Status</t>
  </si>
  <si>
    <t>100% Goal Status</t>
  </si>
  <si>
    <t>120% Goal  (MW)</t>
  </si>
  <si>
    <t>120% Goal Status</t>
  </si>
  <si>
    <t>JAN-2024</t>
  </si>
  <si>
    <t>FEB-2024</t>
  </si>
  <si>
    <t>MAR-2024</t>
  </si>
  <si>
    <t>APR-2024</t>
  </si>
  <si>
    <t>MAY-2024</t>
  </si>
  <si>
    <t>JUN-2024</t>
  </si>
  <si>
    <t>JUL-2024</t>
  </si>
  <si>
    <t>AUG-2024</t>
  </si>
  <si>
    <t>SEP-2024</t>
  </si>
  <si>
    <r>
      <rPr>
        <b/>
        <sz val="14"/>
        <color theme="1"/>
        <rFont val="Calibri"/>
        <family val="2"/>
        <scheme val="minor"/>
      </rPr>
      <t>Giffen Bank 2 (Giffen Bank 1)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</si>
  <si>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Giffen Bank 2 (Giffen 1103)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</si>
  <si>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Giffen Bank 2 (Giffen 1102)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</si>
  <si>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t>CC</t>
  </si>
  <si>
    <t>NA</t>
  </si>
  <si>
    <r>
      <rPr>
        <b/>
        <sz val="14"/>
        <color theme="1"/>
        <rFont val="Calibri"/>
        <family val="2"/>
        <scheme val="minor"/>
      </rPr>
      <t>Green Valley Bank 4 (Green Valley Bank 2)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</si>
  <si>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Green Valley Bank 4 (Green Valley Bank 3)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</si>
  <si>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t>CLOSED</t>
  </si>
  <si>
    <t>CLOSED ON SEPTEMBER 3, 2024</t>
  </si>
  <si>
    <t>CLOSED ON SEPTEMBER 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</si>
</sst>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3" borderId="1" xfId="0" applyNumberForma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3" fillId="4" borderId="1" xfId="0" applyFont="1" applyFill="1" applyBorder="1" applyAlignment="1">
      <alignment horizontal="centerContinuous"/>
    </xf>
    <xf numFmtId="0" fontId="0" fillId="4" borderId="1" xfId="0" applyFill="1" applyBorder="1" applyAlignment="1">
      <alignment horizontal="centerContinuous"/>
    </xf>
    <xf numFmtId="49" fontId="4" fillId="0" borderId="0" xfId="0" applyNumberFormat="1" applyFont="1" applyAlignment="1">
      <alignment horizontal="left" vertical="center"/>
    </xf>
    <xf numFmtId="0" fontId="4" fillId="0" borderId="0" xfId="0" applyFont="1"/>
    <xf numFmtId="49" fontId="2" fillId="0" borderId="0" xfId="0" applyNumberFormat="1" applyFont="1"/>
    <xf numFmtId="0" fontId="2" fillId="0" borderId="0" xfId="0" applyFont="1"/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4200-BD7E-44B7-84CA-32E867A67A81}">
  <dimension ref="A1:Z15"/>
  <sheetViews>
    <sheetView tabSelected="1" topLeftCell="I1" zoomScale="92" zoomScaleNormal="92" workbookViewId="0">
      <selection activeCell="R13" sqref="R13"/>
    </sheetView>
  </sheetViews>
  <sheetFormatPr defaultRowHeight="14.5" x14ac:dyDescent="0.35"/>
  <cols>
    <col min="1" max="1" width="9.81640625" customWidth="1"/>
    <col min="2" max="2" width="11.453125" customWidth="1"/>
    <col min="3" max="3" width="11.54296875" bestFit="1" customWidth="1"/>
    <col min="9" max="9" width="3.26953125" customWidth="1"/>
    <col min="10" max="10" width="9.81640625" bestFit="1" customWidth="1"/>
    <col min="18" max="18" width="3.453125" customWidth="1"/>
    <col min="19" max="19" width="9.81640625" bestFit="1" customWidth="1"/>
  </cols>
  <sheetData>
    <row r="1" spans="1:26" ht="35.25" customHeight="1" thickBot="1" x14ac:dyDescent="0.4">
      <c r="A1" s="16" t="s">
        <v>0</v>
      </c>
      <c r="B1" s="16"/>
      <c r="C1" s="16"/>
      <c r="D1" s="16"/>
      <c r="E1" s="16"/>
      <c r="F1" s="16"/>
      <c r="G1" s="16"/>
      <c r="H1" s="16"/>
      <c r="I1" s="1"/>
      <c r="J1" s="16" t="s">
        <v>1</v>
      </c>
      <c r="K1" s="16"/>
      <c r="L1" s="16"/>
      <c r="M1" s="16"/>
      <c r="N1" s="16"/>
      <c r="O1" s="16"/>
      <c r="P1" s="16"/>
      <c r="Q1" s="16"/>
      <c r="S1" s="16" t="s">
        <v>2</v>
      </c>
      <c r="T1" s="16"/>
      <c r="U1" s="16"/>
      <c r="V1" s="16"/>
      <c r="W1" s="16"/>
      <c r="X1" s="16"/>
      <c r="Y1" s="16"/>
      <c r="Z1" s="16"/>
    </row>
    <row r="2" spans="1:26" ht="15" thickBot="1" x14ac:dyDescent="0.4">
      <c r="A2" s="17" t="s">
        <v>3</v>
      </c>
      <c r="B2" s="17"/>
      <c r="C2" s="17"/>
      <c r="D2" s="17"/>
      <c r="E2" s="17"/>
      <c r="F2" s="17"/>
      <c r="G2" s="17"/>
      <c r="H2" s="17"/>
      <c r="J2" s="17" t="s">
        <v>3</v>
      </c>
      <c r="K2" s="17"/>
      <c r="L2" s="17"/>
      <c r="M2" s="17"/>
      <c r="N2" s="17"/>
      <c r="O2" s="17"/>
      <c r="P2" s="17"/>
      <c r="Q2" s="17"/>
      <c r="S2" s="17" t="s">
        <v>3</v>
      </c>
      <c r="T2" s="17"/>
      <c r="U2" s="17"/>
      <c r="V2" s="17"/>
      <c r="W2" s="17"/>
      <c r="X2" s="17"/>
      <c r="Y2" s="17"/>
      <c r="Z2" s="17"/>
    </row>
    <row r="3" spans="1:26" s="3" customFormat="1" ht="44" thickBot="1" x14ac:dyDescent="0.4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2"/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S3" s="6" t="s">
        <v>4</v>
      </c>
      <c r="T3" s="6" t="s">
        <v>5</v>
      </c>
      <c r="U3" s="6" t="s">
        <v>6</v>
      </c>
      <c r="V3" s="6" t="s">
        <v>7</v>
      </c>
      <c r="W3" s="6" t="s">
        <v>8</v>
      </c>
      <c r="X3" s="6" t="s">
        <v>9</v>
      </c>
      <c r="Y3" s="6" t="s">
        <v>10</v>
      </c>
      <c r="Z3" s="6" t="s">
        <v>11</v>
      </c>
    </row>
    <row r="4" spans="1:26" ht="15" thickBot="1" x14ac:dyDescent="0.4">
      <c r="A4" s="8" t="s">
        <v>12</v>
      </c>
      <c r="B4" s="7">
        <v>1.72</v>
      </c>
      <c r="C4" s="7">
        <v>0</v>
      </c>
      <c r="D4" s="7">
        <v>0</v>
      </c>
      <c r="E4" s="7">
        <v>0</v>
      </c>
      <c r="F4" s="7">
        <v>0</v>
      </c>
      <c r="G4" s="9">
        <f t="shared" ref="G4" si="0">B4*1.2</f>
        <v>2.0640000000000001</v>
      </c>
      <c r="H4" s="7">
        <v>0</v>
      </c>
      <c r="J4" s="8" t="s">
        <v>12</v>
      </c>
      <c r="K4" s="7">
        <v>1.73</v>
      </c>
      <c r="L4" s="7">
        <v>0</v>
      </c>
      <c r="M4" s="7">
        <v>0</v>
      </c>
      <c r="N4" s="7">
        <v>0</v>
      </c>
      <c r="O4" s="7">
        <v>0</v>
      </c>
      <c r="P4" s="9">
        <f t="shared" ref="P4" si="1">K4*1.2</f>
        <v>2.0760000000000001</v>
      </c>
      <c r="Q4" s="7">
        <v>0</v>
      </c>
      <c r="S4" s="8" t="s">
        <v>12</v>
      </c>
      <c r="T4" s="7">
        <v>1.9</v>
      </c>
      <c r="U4" s="7">
        <v>0</v>
      </c>
      <c r="V4" s="7">
        <v>0</v>
      </c>
      <c r="W4" s="7">
        <v>0</v>
      </c>
      <c r="X4" s="7">
        <v>0</v>
      </c>
      <c r="Y4" s="7">
        <f t="shared" ref="Y4" si="2">T4*1.2</f>
        <v>2.2799999999999998</v>
      </c>
      <c r="Z4" s="7">
        <v>0</v>
      </c>
    </row>
    <row r="5" spans="1:26" ht="15" thickBot="1" x14ac:dyDescent="0.4">
      <c r="A5" s="8" t="s">
        <v>13</v>
      </c>
      <c r="B5" s="7">
        <v>1.72</v>
      </c>
      <c r="C5" s="7">
        <v>0</v>
      </c>
      <c r="D5" s="7">
        <v>0</v>
      </c>
      <c r="E5" s="7">
        <v>0</v>
      </c>
      <c r="F5" s="7">
        <v>0</v>
      </c>
      <c r="G5" s="9">
        <f t="shared" ref="G5" si="3">B5*1.2</f>
        <v>2.0640000000000001</v>
      </c>
      <c r="H5" s="7">
        <v>0</v>
      </c>
      <c r="J5" s="8" t="s">
        <v>13</v>
      </c>
      <c r="K5" s="7">
        <v>1.73</v>
      </c>
      <c r="L5" s="7">
        <v>0</v>
      </c>
      <c r="M5" s="7">
        <v>0</v>
      </c>
      <c r="N5" s="7">
        <v>0</v>
      </c>
      <c r="O5" s="7">
        <v>0</v>
      </c>
      <c r="P5" s="9">
        <f t="shared" ref="P5" si="4">K5*1.2</f>
        <v>2.0760000000000001</v>
      </c>
      <c r="Q5" s="7">
        <v>0</v>
      </c>
      <c r="S5" s="8" t="s">
        <v>13</v>
      </c>
      <c r="T5" s="7">
        <v>1.9</v>
      </c>
      <c r="U5" s="7">
        <v>0</v>
      </c>
      <c r="V5" s="7">
        <v>0</v>
      </c>
      <c r="W5" s="7">
        <v>0</v>
      </c>
      <c r="X5" s="7">
        <v>0</v>
      </c>
      <c r="Y5" s="7">
        <f t="shared" ref="Y5" si="5">T5*1.2</f>
        <v>2.2799999999999998</v>
      </c>
      <c r="Z5" s="7">
        <v>0</v>
      </c>
    </row>
    <row r="6" spans="1:26" ht="15" thickBot="1" x14ac:dyDescent="0.4">
      <c r="A6" s="8" t="s">
        <v>14</v>
      </c>
      <c r="B6" s="7">
        <v>1.72</v>
      </c>
      <c r="C6" s="7">
        <v>0</v>
      </c>
      <c r="D6" s="7">
        <v>0</v>
      </c>
      <c r="E6" s="7">
        <v>0</v>
      </c>
      <c r="F6" s="7">
        <v>0</v>
      </c>
      <c r="G6" s="9">
        <f t="shared" ref="G6" si="6">B6*1.2</f>
        <v>2.0640000000000001</v>
      </c>
      <c r="H6" s="7">
        <v>0</v>
      </c>
      <c r="J6" s="8" t="s">
        <v>14</v>
      </c>
      <c r="K6" s="7">
        <v>1.73</v>
      </c>
      <c r="L6" s="7">
        <v>0</v>
      </c>
      <c r="M6" s="7">
        <v>0</v>
      </c>
      <c r="N6" s="7">
        <v>0</v>
      </c>
      <c r="O6" s="7">
        <v>0</v>
      </c>
      <c r="P6" s="9">
        <f t="shared" ref="P6" si="7">K6*1.2</f>
        <v>2.0760000000000001</v>
      </c>
      <c r="Q6" s="7">
        <v>0</v>
      </c>
      <c r="S6" s="8" t="s">
        <v>14</v>
      </c>
      <c r="T6" s="7">
        <v>1.9</v>
      </c>
      <c r="U6" s="7">
        <v>0</v>
      </c>
      <c r="V6" s="7">
        <v>0</v>
      </c>
      <c r="W6" s="7">
        <v>0</v>
      </c>
      <c r="X6" s="7">
        <v>0</v>
      </c>
      <c r="Y6" s="7">
        <f t="shared" ref="Y6" si="8">T6*1.2</f>
        <v>2.2799999999999998</v>
      </c>
      <c r="Z6" s="7">
        <v>0</v>
      </c>
    </row>
    <row r="7" spans="1:26" ht="15" thickBot="1" x14ac:dyDescent="0.4">
      <c r="A7" s="8" t="s">
        <v>15</v>
      </c>
      <c r="B7" s="7">
        <v>1.72</v>
      </c>
      <c r="C7" s="7">
        <v>0</v>
      </c>
      <c r="D7" s="7">
        <v>0</v>
      </c>
      <c r="E7" s="7">
        <v>0</v>
      </c>
      <c r="F7" s="7">
        <v>0</v>
      </c>
      <c r="G7" s="9">
        <f t="shared" ref="G7" si="9">B7*1.2</f>
        <v>2.0640000000000001</v>
      </c>
      <c r="H7" s="7">
        <v>0</v>
      </c>
      <c r="J7" s="8" t="s">
        <v>15</v>
      </c>
      <c r="K7" s="7">
        <v>1.73</v>
      </c>
      <c r="L7" s="7">
        <v>0</v>
      </c>
      <c r="M7" s="7">
        <v>0</v>
      </c>
      <c r="N7" s="7">
        <v>0</v>
      </c>
      <c r="O7" s="7">
        <v>0</v>
      </c>
      <c r="P7" s="9">
        <f t="shared" ref="P7" si="10">K7*1.2</f>
        <v>2.0760000000000001</v>
      </c>
      <c r="Q7" s="7">
        <v>0</v>
      </c>
      <c r="S7" s="8" t="s">
        <v>15</v>
      </c>
      <c r="T7" s="7">
        <v>1.9</v>
      </c>
      <c r="U7" s="7">
        <v>0</v>
      </c>
      <c r="V7" s="7">
        <v>0</v>
      </c>
      <c r="W7" s="7">
        <v>0</v>
      </c>
      <c r="X7" s="7">
        <v>0</v>
      </c>
      <c r="Y7" s="7">
        <f t="shared" ref="Y7" si="11">T7*1.2</f>
        <v>2.2799999999999998</v>
      </c>
      <c r="Z7" s="7">
        <v>0</v>
      </c>
    </row>
    <row r="8" spans="1:26" ht="15" thickBot="1" x14ac:dyDescent="0.4">
      <c r="A8" s="8" t="s">
        <v>16</v>
      </c>
      <c r="B8" s="7">
        <v>1.72</v>
      </c>
      <c r="C8" s="7">
        <v>0</v>
      </c>
      <c r="D8" s="7">
        <v>0</v>
      </c>
      <c r="E8" s="7">
        <v>0</v>
      </c>
      <c r="F8" s="7">
        <v>0</v>
      </c>
      <c r="G8" s="9">
        <f t="shared" ref="G8" si="12">B8*1.2</f>
        <v>2.0640000000000001</v>
      </c>
      <c r="H8" s="7">
        <v>0</v>
      </c>
      <c r="J8" s="8" t="s">
        <v>16</v>
      </c>
      <c r="K8" s="7">
        <v>1.73</v>
      </c>
      <c r="L8" s="7">
        <v>0</v>
      </c>
      <c r="M8" s="7">
        <v>0</v>
      </c>
      <c r="N8" s="7">
        <v>0</v>
      </c>
      <c r="O8" s="7">
        <v>0</v>
      </c>
      <c r="P8" s="9">
        <f t="shared" ref="P8" si="13">K8*1.2</f>
        <v>2.0760000000000001</v>
      </c>
      <c r="Q8" s="7">
        <v>0</v>
      </c>
      <c r="S8" s="8" t="s">
        <v>16</v>
      </c>
      <c r="T8" s="7">
        <v>1.9</v>
      </c>
      <c r="U8" s="7">
        <v>0</v>
      </c>
      <c r="V8" s="7">
        <v>0</v>
      </c>
      <c r="W8" s="7">
        <v>0</v>
      </c>
      <c r="X8" s="7">
        <v>0</v>
      </c>
      <c r="Y8" s="7">
        <f t="shared" ref="Y8" si="14">T8*1.2</f>
        <v>2.2799999999999998</v>
      </c>
      <c r="Z8" s="7">
        <v>0</v>
      </c>
    </row>
    <row r="9" spans="1:26" ht="15" thickBot="1" x14ac:dyDescent="0.4">
      <c r="A9" s="8" t="s">
        <v>17</v>
      </c>
      <c r="B9" s="7">
        <v>1.72</v>
      </c>
      <c r="C9" s="7">
        <v>0</v>
      </c>
      <c r="D9" s="7">
        <v>0</v>
      </c>
      <c r="E9" s="7">
        <v>0</v>
      </c>
      <c r="F9" s="7">
        <v>0</v>
      </c>
      <c r="G9" s="9">
        <f t="shared" ref="G9" si="15">B9*1.2</f>
        <v>2.0640000000000001</v>
      </c>
      <c r="H9" s="7">
        <v>0</v>
      </c>
      <c r="J9" s="8" t="s">
        <v>17</v>
      </c>
      <c r="K9" s="7">
        <v>1.73</v>
      </c>
      <c r="L9" s="7">
        <v>0</v>
      </c>
      <c r="M9" s="7">
        <v>0</v>
      </c>
      <c r="N9" s="7">
        <v>0</v>
      </c>
      <c r="O9" s="7">
        <v>0</v>
      </c>
      <c r="P9" s="9">
        <f t="shared" ref="P9" si="16">K9*1.2</f>
        <v>2.0760000000000001</v>
      </c>
      <c r="Q9" s="7">
        <v>0</v>
      </c>
      <c r="S9" s="8" t="s">
        <v>17</v>
      </c>
      <c r="T9" s="7">
        <v>1.9</v>
      </c>
      <c r="U9" s="7">
        <v>0</v>
      </c>
      <c r="V9" s="7">
        <v>0</v>
      </c>
      <c r="W9" s="7">
        <v>0</v>
      </c>
      <c r="X9" s="7">
        <v>0</v>
      </c>
      <c r="Y9" s="7">
        <f t="shared" ref="Y9" si="17">T9*1.2</f>
        <v>2.2799999999999998</v>
      </c>
      <c r="Z9" s="7">
        <v>0</v>
      </c>
    </row>
    <row r="10" spans="1:26" ht="15" thickBot="1" x14ac:dyDescent="0.4">
      <c r="A10" s="8" t="s">
        <v>18</v>
      </c>
      <c r="B10" s="7">
        <v>1.72</v>
      </c>
      <c r="C10" s="7">
        <v>0</v>
      </c>
      <c r="D10" s="7">
        <v>0</v>
      </c>
      <c r="E10" s="7">
        <v>0</v>
      </c>
      <c r="F10" s="7">
        <v>0</v>
      </c>
      <c r="G10" s="9">
        <f t="shared" ref="G10" si="18">B10*1.2</f>
        <v>2.0640000000000001</v>
      </c>
      <c r="H10" s="7">
        <v>0</v>
      </c>
      <c r="J10" s="8" t="s">
        <v>18</v>
      </c>
      <c r="K10" s="7">
        <v>1.73</v>
      </c>
      <c r="L10" s="7">
        <v>0</v>
      </c>
      <c r="M10" s="7">
        <v>0</v>
      </c>
      <c r="N10" s="7">
        <v>0</v>
      </c>
      <c r="O10" s="7">
        <v>0</v>
      </c>
      <c r="P10" s="9">
        <f t="shared" ref="P10" si="19">K10*1.2</f>
        <v>2.0760000000000001</v>
      </c>
      <c r="Q10" s="7">
        <v>0</v>
      </c>
      <c r="S10" s="8" t="s">
        <v>18</v>
      </c>
      <c r="T10" s="7">
        <v>1.9</v>
      </c>
      <c r="U10" s="7">
        <v>0</v>
      </c>
      <c r="V10" s="7">
        <v>0</v>
      </c>
      <c r="W10" s="7">
        <v>0</v>
      </c>
      <c r="X10" s="7">
        <v>0</v>
      </c>
      <c r="Y10" s="7">
        <f t="shared" ref="Y10" si="20">T10*1.2</f>
        <v>2.2799999999999998</v>
      </c>
      <c r="Z10" s="7">
        <v>0</v>
      </c>
    </row>
    <row r="11" spans="1:26" ht="15" thickBot="1" x14ac:dyDescent="0.4">
      <c r="A11" s="8" t="s">
        <v>19</v>
      </c>
      <c r="B11" s="7">
        <v>1.72</v>
      </c>
      <c r="C11" s="7">
        <v>0</v>
      </c>
      <c r="D11" s="7">
        <v>0</v>
      </c>
      <c r="E11" s="7">
        <v>0</v>
      </c>
      <c r="F11" s="7">
        <v>0</v>
      </c>
      <c r="G11" s="9">
        <f t="shared" ref="G11" si="21">B11*1.2</f>
        <v>2.0640000000000001</v>
      </c>
      <c r="H11" s="7">
        <v>0</v>
      </c>
      <c r="J11" s="8" t="s">
        <v>19</v>
      </c>
      <c r="K11" s="7">
        <v>1.73</v>
      </c>
      <c r="L11" s="7">
        <v>0</v>
      </c>
      <c r="M11" s="7">
        <v>0</v>
      </c>
      <c r="N11" s="7">
        <v>0</v>
      </c>
      <c r="O11" s="7">
        <v>0</v>
      </c>
      <c r="P11" s="9">
        <f t="shared" ref="P11" si="22">K11*1.2</f>
        <v>2.0760000000000001</v>
      </c>
      <c r="Q11" s="7">
        <v>0</v>
      </c>
      <c r="S11" s="8" t="s">
        <v>19</v>
      </c>
      <c r="T11" s="7">
        <v>1.9</v>
      </c>
      <c r="U11" s="7">
        <v>0</v>
      </c>
      <c r="V11" s="7">
        <v>0</v>
      </c>
      <c r="W11" s="7">
        <v>0</v>
      </c>
      <c r="X11" s="7">
        <v>0</v>
      </c>
      <c r="Y11" s="7">
        <f t="shared" ref="Y11" si="23">T11*1.2</f>
        <v>2.2799999999999998</v>
      </c>
      <c r="Z11" s="7">
        <v>0</v>
      </c>
    </row>
    <row r="12" spans="1:26" ht="15" thickBot="1" x14ac:dyDescent="0.4">
      <c r="A12" s="8" t="s">
        <v>20</v>
      </c>
      <c r="B12" s="5"/>
      <c r="C12" s="5"/>
      <c r="D12" s="5"/>
      <c r="E12" s="5"/>
      <c r="F12" s="5"/>
      <c r="G12" s="5"/>
      <c r="H12" s="5"/>
      <c r="J12" s="8" t="s">
        <v>20</v>
      </c>
      <c r="K12" s="10" t="s">
        <v>30</v>
      </c>
      <c r="L12" s="10"/>
      <c r="M12" s="10"/>
      <c r="N12" s="10"/>
      <c r="O12" s="10"/>
      <c r="P12" s="10"/>
      <c r="Q12" s="10"/>
      <c r="S12" s="8" t="s">
        <v>20</v>
      </c>
      <c r="T12" s="10" t="s">
        <v>30</v>
      </c>
      <c r="U12" s="10"/>
      <c r="V12" s="10"/>
      <c r="W12" s="10"/>
      <c r="X12" s="10"/>
      <c r="Y12" s="10"/>
      <c r="Z12" s="10"/>
    </row>
    <row r="13" spans="1:26" x14ac:dyDescent="0.35">
      <c r="A13" s="4"/>
    </row>
    <row r="14" spans="1:26" s="15" customFormat="1" ht="18.5" x14ac:dyDescent="0.45">
      <c r="A14" s="14"/>
      <c r="J14" s="12"/>
    </row>
    <row r="15" spans="1:26" x14ac:dyDescent="0.35">
      <c r="J15" s="4"/>
    </row>
  </sheetData>
  <sheetProtection algorithmName="SHA-512" hashValue="GifLdYLIr7dNbS/AmIoCwXKQTy9trEhcdS/Y93CS0/7GuhNcyrHZCkJ/fcqxtZjwih68iuTzb7iet4RLLTOlmg==" saltValue="88xJVfB5DL8becud2e/wVQ==" spinCount="100000" sheet="1" objects="1" scenarios="1"/>
  <mergeCells count="6">
    <mergeCell ref="A1:H1"/>
    <mergeCell ref="A2:H2"/>
    <mergeCell ref="J1:Q1"/>
    <mergeCell ref="J2:Q2"/>
    <mergeCell ref="S1:Z1"/>
    <mergeCell ref="S2:Z2"/>
  </mergeCells>
  <phoneticPr fontId="1" type="noConversion"/>
  <pageMargins left="0.7" right="0.7" top="0.75" bottom="0.75" header="0.3" footer="0.3"/>
  <pageSetup orientation="portrait" r:id="rId1"/>
  <headerFooter>
    <oddFooter>&amp;C&amp;"Calibri"&amp;11&amp;K000000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9295-7F51-4108-8833-940E5E98DEBF}">
  <dimension ref="A1:Z12"/>
  <sheetViews>
    <sheetView topLeftCell="J1" workbookViewId="0">
      <selection activeCell="X21" sqref="X21"/>
    </sheetView>
  </sheetViews>
  <sheetFormatPr defaultRowHeight="14.5" x14ac:dyDescent="0.35"/>
  <cols>
    <col min="1" max="1" width="10.81640625" customWidth="1"/>
    <col min="2" max="2" width="11.453125" customWidth="1"/>
    <col min="3" max="3" width="11.54296875" bestFit="1" customWidth="1"/>
    <col min="9" max="9" width="2.81640625" customWidth="1"/>
    <col min="10" max="10" width="9.81640625" bestFit="1" customWidth="1"/>
    <col min="18" max="18" width="4.453125" customWidth="1"/>
    <col min="19" max="19" width="9.81640625" bestFit="1" customWidth="1"/>
  </cols>
  <sheetData>
    <row r="1" spans="1:26" ht="35.25" customHeight="1" thickBot="1" x14ac:dyDescent="0.4">
      <c r="A1" s="16" t="s">
        <v>21</v>
      </c>
      <c r="B1" s="16"/>
      <c r="C1" s="16"/>
      <c r="D1" s="16"/>
      <c r="E1" s="16"/>
      <c r="F1" s="16"/>
      <c r="G1" s="16"/>
      <c r="H1" s="16"/>
      <c r="I1" s="1"/>
      <c r="J1" s="16" t="s">
        <v>22</v>
      </c>
      <c r="K1" s="16"/>
      <c r="L1" s="16"/>
      <c r="M1" s="16"/>
      <c r="N1" s="16"/>
      <c r="O1" s="16"/>
      <c r="P1" s="16"/>
      <c r="Q1" s="16"/>
      <c r="S1" s="16" t="s">
        <v>23</v>
      </c>
      <c r="T1" s="16"/>
      <c r="U1" s="16"/>
      <c r="V1" s="16"/>
      <c r="W1" s="16"/>
      <c r="X1" s="16"/>
      <c r="Y1" s="16"/>
      <c r="Z1" s="16"/>
    </row>
    <row r="2" spans="1:26" ht="15" thickBot="1" x14ac:dyDescent="0.4">
      <c r="A2" s="17" t="s">
        <v>3</v>
      </c>
      <c r="B2" s="17"/>
      <c r="C2" s="17"/>
      <c r="D2" s="17"/>
      <c r="E2" s="17"/>
      <c r="F2" s="17"/>
      <c r="G2" s="17"/>
      <c r="H2" s="17"/>
      <c r="J2" s="17" t="s">
        <v>3</v>
      </c>
      <c r="K2" s="17"/>
      <c r="L2" s="17"/>
      <c r="M2" s="17"/>
      <c r="N2" s="17"/>
      <c r="O2" s="17"/>
      <c r="P2" s="17"/>
      <c r="Q2" s="17"/>
      <c r="S2" s="17" t="s">
        <v>3</v>
      </c>
      <c r="T2" s="17"/>
      <c r="U2" s="17"/>
      <c r="V2" s="17"/>
      <c r="W2" s="17"/>
      <c r="X2" s="17"/>
      <c r="Y2" s="17"/>
      <c r="Z2" s="17"/>
    </row>
    <row r="3" spans="1:26" s="3" customFormat="1" ht="44" thickBot="1" x14ac:dyDescent="0.4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2"/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S3" s="6" t="s">
        <v>4</v>
      </c>
      <c r="T3" s="6" t="s">
        <v>5</v>
      </c>
      <c r="U3" s="6" t="s">
        <v>6</v>
      </c>
      <c r="V3" s="6" t="s">
        <v>7</v>
      </c>
      <c r="W3" s="6" t="s">
        <v>8</v>
      </c>
      <c r="X3" s="6" t="s">
        <v>9</v>
      </c>
      <c r="Y3" s="6" t="s">
        <v>10</v>
      </c>
      <c r="Z3" s="6" t="s">
        <v>11</v>
      </c>
    </row>
    <row r="4" spans="1:26" ht="15" thickBot="1" x14ac:dyDescent="0.4">
      <c r="A4" s="8" t="s">
        <v>12</v>
      </c>
      <c r="B4" s="7">
        <v>10.57</v>
      </c>
      <c r="C4" s="7">
        <v>0</v>
      </c>
      <c r="D4" s="7">
        <v>0</v>
      </c>
      <c r="E4" s="7">
        <v>0</v>
      </c>
      <c r="F4" s="7">
        <v>0</v>
      </c>
      <c r="G4" s="9">
        <f t="shared" ref="G4" si="0">B4*1.2</f>
        <v>12.683999999999999</v>
      </c>
      <c r="H4" s="7">
        <v>0</v>
      </c>
      <c r="J4" s="8" t="s">
        <v>12</v>
      </c>
      <c r="K4" s="7">
        <v>0.2</v>
      </c>
      <c r="L4" s="7">
        <v>0</v>
      </c>
      <c r="M4" s="7">
        <v>0</v>
      </c>
      <c r="N4" s="7">
        <v>0</v>
      </c>
      <c r="O4" s="7">
        <v>0</v>
      </c>
      <c r="P4" s="7">
        <f t="shared" ref="P4" si="1">K4*1.2</f>
        <v>0.24</v>
      </c>
      <c r="Q4" s="7">
        <v>0</v>
      </c>
      <c r="S4" s="8" t="s">
        <v>12</v>
      </c>
      <c r="T4" s="7" t="s">
        <v>24</v>
      </c>
      <c r="U4" s="7">
        <v>0</v>
      </c>
      <c r="V4" s="7">
        <v>0</v>
      </c>
      <c r="W4" s="7" t="s">
        <v>25</v>
      </c>
      <c r="X4" s="7" t="s">
        <v>25</v>
      </c>
      <c r="Y4" s="7" t="s">
        <v>24</v>
      </c>
      <c r="Z4" s="7" t="s">
        <v>25</v>
      </c>
    </row>
    <row r="5" spans="1:26" ht="15" thickBot="1" x14ac:dyDescent="0.4">
      <c r="A5" s="8" t="s">
        <v>13</v>
      </c>
      <c r="B5" s="7">
        <v>10.57</v>
      </c>
      <c r="C5" s="7">
        <v>0</v>
      </c>
      <c r="D5" s="7">
        <v>0</v>
      </c>
      <c r="E5" s="7">
        <v>0</v>
      </c>
      <c r="F5" s="7">
        <v>0</v>
      </c>
      <c r="G5" s="9">
        <f t="shared" ref="G5" si="2">B5*1.2</f>
        <v>12.683999999999999</v>
      </c>
      <c r="H5" s="7">
        <v>0</v>
      </c>
      <c r="J5" s="8" t="s">
        <v>13</v>
      </c>
      <c r="K5" s="7">
        <v>0.2</v>
      </c>
      <c r="L5" s="7">
        <v>0</v>
      </c>
      <c r="M5" s="7">
        <v>0</v>
      </c>
      <c r="N5" s="7">
        <v>0</v>
      </c>
      <c r="O5" s="7">
        <v>0</v>
      </c>
      <c r="P5" s="7">
        <f t="shared" ref="P5" si="3">K5*1.2</f>
        <v>0.24</v>
      </c>
      <c r="Q5" s="7">
        <v>0</v>
      </c>
      <c r="S5" s="8" t="s">
        <v>13</v>
      </c>
      <c r="T5" s="7" t="s">
        <v>24</v>
      </c>
      <c r="U5" s="7">
        <v>0</v>
      </c>
      <c r="V5" s="7">
        <v>0</v>
      </c>
      <c r="W5" s="7" t="s">
        <v>25</v>
      </c>
      <c r="X5" s="7" t="s">
        <v>25</v>
      </c>
      <c r="Y5" s="7" t="s">
        <v>24</v>
      </c>
      <c r="Z5" s="7" t="s">
        <v>25</v>
      </c>
    </row>
    <row r="6" spans="1:26" ht="15" thickBot="1" x14ac:dyDescent="0.4">
      <c r="A6" s="8" t="s">
        <v>14</v>
      </c>
      <c r="B6" s="7">
        <v>10.57</v>
      </c>
      <c r="C6" s="7">
        <v>0</v>
      </c>
      <c r="D6" s="7">
        <v>0</v>
      </c>
      <c r="E6" s="7">
        <v>0</v>
      </c>
      <c r="F6" s="7">
        <v>0</v>
      </c>
      <c r="G6" s="9">
        <f t="shared" ref="G6" si="4">B6*1.2</f>
        <v>12.683999999999999</v>
      </c>
      <c r="H6" s="7">
        <v>0</v>
      </c>
      <c r="J6" s="8" t="s">
        <v>14</v>
      </c>
      <c r="K6" s="7">
        <v>0.2</v>
      </c>
      <c r="L6" s="7">
        <v>0</v>
      </c>
      <c r="M6" s="7">
        <v>0</v>
      </c>
      <c r="N6" s="7">
        <v>0</v>
      </c>
      <c r="O6" s="7">
        <v>0</v>
      </c>
      <c r="P6" s="7">
        <f t="shared" ref="P6" si="5">K6*1.2</f>
        <v>0.24</v>
      </c>
      <c r="Q6" s="7">
        <v>0</v>
      </c>
      <c r="S6" s="8" t="s">
        <v>14</v>
      </c>
      <c r="T6" s="7" t="s">
        <v>24</v>
      </c>
      <c r="U6" s="7">
        <v>0</v>
      </c>
      <c r="V6" s="7">
        <v>0</v>
      </c>
      <c r="W6" s="7" t="s">
        <v>25</v>
      </c>
      <c r="X6" s="7" t="s">
        <v>25</v>
      </c>
      <c r="Y6" s="7" t="s">
        <v>24</v>
      </c>
      <c r="Z6" s="7" t="s">
        <v>25</v>
      </c>
    </row>
    <row r="7" spans="1:26" ht="15" thickBot="1" x14ac:dyDescent="0.4">
      <c r="A7" s="8" t="s">
        <v>15</v>
      </c>
      <c r="B7" s="7">
        <v>10.57</v>
      </c>
      <c r="C7" s="7">
        <v>0</v>
      </c>
      <c r="D7" s="7">
        <v>0</v>
      </c>
      <c r="E7" s="7">
        <v>0</v>
      </c>
      <c r="F7" s="7">
        <v>0</v>
      </c>
      <c r="G7" s="9">
        <f t="shared" ref="G7" si="6">B7*1.2</f>
        <v>12.683999999999999</v>
      </c>
      <c r="H7" s="7">
        <v>0</v>
      </c>
      <c r="J7" s="8" t="s">
        <v>15</v>
      </c>
      <c r="K7" s="7">
        <v>0.2</v>
      </c>
      <c r="L7" s="7">
        <v>0</v>
      </c>
      <c r="M7" s="7">
        <v>0</v>
      </c>
      <c r="N7" s="7">
        <v>0</v>
      </c>
      <c r="O7" s="7">
        <v>0</v>
      </c>
      <c r="P7" s="7">
        <f t="shared" ref="P7" si="7">K7*1.2</f>
        <v>0.24</v>
      </c>
      <c r="Q7" s="7">
        <v>0</v>
      </c>
      <c r="S7" s="8" t="s">
        <v>15</v>
      </c>
      <c r="T7" s="7" t="s">
        <v>24</v>
      </c>
      <c r="U7" s="7">
        <v>0</v>
      </c>
      <c r="V7" s="7">
        <v>0</v>
      </c>
      <c r="W7" s="7" t="s">
        <v>25</v>
      </c>
      <c r="X7" s="7" t="s">
        <v>25</v>
      </c>
      <c r="Y7" s="7" t="s">
        <v>24</v>
      </c>
      <c r="Z7" s="7" t="s">
        <v>25</v>
      </c>
    </row>
    <row r="8" spans="1:26" ht="15" thickBot="1" x14ac:dyDescent="0.4">
      <c r="A8" s="8" t="s">
        <v>16</v>
      </c>
      <c r="B8" s="7">
        <v>10.57</v>
      </c>
      <c r="C8" s="7">
        <v>0</v>
      </c>
      <c r="D8" s="7">
        <v>0</v>
      </c>
      <c r="E8" s="7">
        <v>0</v>
      </c>
      <c r="F8" s="7">
        <v>0</v>
      </c>
      <c r="G8" s="9">
        <f t="shared" ref="G8" si="8">B8*1.2</f>
        <v>12.683999999999999</v>
      </c>
      <c r="H8" s="7">
        <v>0</v>
      </c>
      <c r="J8" s="8" t="s">
        <v>16</v>
      </c>
      <c r="K8" s="7">
        <v>0.2</v>
      </c>
      <c r="L8" s="7">
        <v>0</v>
      </c>
      <c r="M8" s="7">
        <v>0</v>
      </c>
      <c r="N8" s="7">
        <v>0</v>
      </c>
      <c r="O8" s="7">
        <v>0</v>
      </c>
      <c r="P8" s="7">
        <f t="shared" ref="P8" si="9">K8*1.2</f>
        <v>0.24</v>
      </c>
      <c r="Q8" s="7">
        <v>0</v>
      </c>
      <c r="S8" s="8" t="s">
        <v>16</v>
      </c>
      <c r="T8" s="7" t="s">
        <v>24</v>
      </c>
      <c r="U8" s="7">
        <v>0</v>
      </c>
      <c r="V8" s="7">
        <v>0</v>
      </c>
      <c r="W8" s="7" t="s">
        <v>25</v>
      </c>
      <c r="X8" s="7" t="s">
        <v>25</v>
      </c>
      <c r="Y8" s="7" t="s">
        <v>24</v>
      </c>
      <c r="Z8" s="7" t="s">
        <v>25</v>
      </c>
    </row>
    <row r="9" spans="1:26" ht="15" thickBot="1" x14ac:dyDescent="0.4">
      <c r="A9" s="8" t="s">
        <v>17</v>
      </c>
      <c r="B9" s="7">
        <v>10.57</v>
      </c>
      <c r="C9" s="7">
        <v>0</v>
      </c>
      <c r="D9" s="7">
        <v>0</v>
      </c>
      <c r="E9" s="7">
        <v>0</v>
      </c>
      <c r="F9" s="7">
        <v>0</v>
      </c>
      <c r="G9" s="9">
        <f t="shared" ref="G9" si="10">B9*1.2</f>
        <v>12.683999999999999</v>
      </c>
      <c r="H9" s="7">
        <v>0</v>
      </c>
      <c r="J9" s="8" t="s">
        <v>17</v>
      </c>
      <c r="K9" s="7">
        <v>0.2</v>
      </c>
      <c r="L9" s="7">
        <v>0</v>
      </c>
      <c r="M9" s="7">
        <v>0</v>
      </c>
      <c r="N9" s="7">
        <v>0</v>
      </c>
      <c r="O9" s="7">
        <v>0</v>
      </c>
      <c r="P9" s="7">
        <f t="shared" ref="P9" si="11">K9*1.2</f>
        <v>0.24</v>
      </c>
      <c r="Q9" s="7">
        <v>0</v>
      </c>
      <c r="S9" s="8" t="s">
        <v>17</v>
      </c>
      <c r="T9" s="7" t="s">
        <v>24</v>
      </c>
      <c r="U9" s="7">
        <v>0</v>
      </c>
      <c r="V9" s="7">
        <v>0</v>
      </c>
      <c r="W9" s="7" t="s">
        <v>25</v>
      </c>
      <c r="X9" s="7" t="s">
        <v>25</v>
      </c>
      <c r="Y9" s="7" t="s">
        <v>24</v>
      </c>
      <c r="Z9" s="7" t="s">
        <v>25</v>
      </c>
    </row>
    <row r="10" spans="1:26" ht="15" thickBot="1" x14ac:dyDescent="0.4">
      <c r="A10" s="8" t="s">
        <v>18</v>
      </c>
      <c r="B10" s="7">
        <v>10.57</v>
      </c>
      <c r="C10" s="7">
        <v>0</v>
      </c>
      <c r="D10" s="7">
        <v>0</v>
      </c>
      <c r="E10" s="7">
        <v>0</v>
      </c>
      <c r="F10" s="7">
        <v>0</v>
      </c>
      <c r="G10" s="9">
        <f t="shared" ref="G10" si="12">B10*1.2</f>
        <v>12.683999999999999</v>
      </c>
      <c r="H10" s="7">
        <v>0</v>
      </c>
      <c r="J10" s="8" t="s">
        <v>18</v>
      </c>
      <c r="K10" s="7">
        <v>0.2</v>
      </c>
      <c r="L10" s="7">
        <v>0</v>
      </c>
      <c r="M10" s="7">
        <v>0</v>
      </c>
      <c r="N10" s="7">
        <v>0</v>
      </c>
      <c r="O10" s="7">
        <v>0</v>
      </c>
      <c r="P10" s="7">
        <f t="shared" ref="P10" si="13">K10*1.2</f>
        <v>0.24</v>
      </c>
      <c r="Q10" s="7">
        <v>0</v>
      </c>
      <c r="S10" s="8" t="s">
        <v>18</v>
      </c>
      <c r="T10" s="7" t="s">
        <v>24</v>
      </c>
      <c r="U10" s="7">
        <v>0</v>
      </c>
      <c r="V10" s="7">
        <v>0</v>
      </c>
      <c r="W10" s="7" t="s">
        <v>25</v>
      </c>
      <c r="X10" s="7" t="s">
        <v>25</v>
      </c>
      <c r="Y10" s="7" t="s">
        <v>24</v>
      </c>
      <c r="Z10" s="7" t="s">
        <v>25</v>
      </c>
    </row>
    <row r="11" spans="1:26" ht="15" thickBot="1" x14ac:dyDescent="0.4">
      <c r="A11" s="8" t="s">
        <v>19</v>
      </c>
      <c r="B11" s="10" t="s">
        <v>28</v>
      </c>
      <c r="C11" s="11"/>
      <c r="D11" s="11"/>
      <c r="E11" s="11"/>
      <c r="F11" s="11"/>
      <c r="G11" s="11"/>
      <c r="H11" s="11"/>
      <c r="J11" s="8" t="s">
        <v>19</v>
      </c>
      <c r="K11" s="10" t="s">
        <v>28</v>
      </c>
      <c r="L11" s="11"/>
      <c r="M11" s="11"/>
      <c r="N11" s="11"/>
      <c r="O11" s="11"/>
      <c r="P11" s="11"/>
      <c r="Q11" s="11"/>
      <c r="S11" s="8" t="s">
        <v>19</v>
      </c>
      <c r="T11" s="10" t="s">
        <v>28</v>
      </c>
      <c r="U11" s="11"/>
      <c r="V11" s="11"/>
      <c r="W11" s="11"/>
      <c r="X11" s="11"/>
      <c r="Y11" s="11"/>
      <c r="Z11" s="11"/>
    </row>
    <row r="12" spans="1:26" x14ac:dyDescent="0.35">
      <c r="A12" s="4"/>
    </row>
  </sheetData>
  <sheetProtection algorithmName="SHA-512" hashValue="oE6wO87pMkq3iYUX+Qal/W5vzb/SLI8+Xroc8jDZ7u4okeZLu8K+ZS5BVGPeoo7b9+XQ95TEj8+qWMcB5Ew3Fw==" saltValue="J17rBw6cJVYyeRUi/txdLQ==" spinCount="100000" sheet="1" objects="1" scenarios="1"/>
  <mergeCells count="6">
    <mergeCell ref="A1:H1"/>
    <mergeCell ref="A2:H2"/>
    <mergeCell ref="J1:Q1"/>
    <mergeCell ref="J2:Q2"/>
    <mergeCell ref="S1:Z1"/>
    <mergeCell ref="S2:Z2"/>
  </mergeCells>
  <pageMargins left="0.7" right="0.7" top="0.75" bottom="0.75" header="0.3" footer="0.3"/>
  <pageSetup orientation="portrait" r:id="rId1"/>
  <headerFooter>
    <oddFooter>&amp;C&amp;"Calibri"&amp;11&amp;K000000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4AD2-1B61-434F-9C81-81B210875B73}">
  <dimension ref="A1:Q14"/>
  <sheetViews>
    <sheetView workbookViewId="0">
      <selection activeCell="O40" sqref="O40"/>
    </sheetView>
  </sheetViews>
  <sheetFormatPr defaultRowHeight="14.5" x14ac:dyDescent="0.35"/>
  <cols>
    <col min="1" max="1" width="9.81640625" bestFit="1" customWidth="1"/>
    <col min="9" max="9" width="3.453125" customWidth="1"/>
    <col min="10" max="10" width="9.81640625" bestFit="1" customWidth="1"/>
  </cols>
  <sheetData>
    <row r="1" spans="1:17" ht="34" customHeight="1" thickBot="1" x14ac:dyDescent="0.4">
      <c r="A1" s="16" t="s">
        <v>26</v>
      </c>
      <c r="B1" s="16"/>
      <c r="C1" s="16"/>
      <c r="D1" s="16"/>
      <c r="E1" s="16"/>
      <c r="F1" s="16"/>
      <c r="G1" s="16"/>
      <c r="H1" s="16"/>
      <c r="J1" s="16" t="s">
        <v>27</v>
      </c>
      <c r="K1" s="16"/>
      <c r="L1" s="16"/>
      <c r="M1" s="16"/>
      <c r="N1" s="16"/>
      <c r="O1" s="16"/>
      <c r="P1" s="16"/>
      <c r="Q1" s="16"/>
    </row>
    <row r="2" spans="1:17" ht="15" thickBot="1" x14ac:dyDescent="0.4">
      <c r="A2" s="17" t="s">
        <v>3</v>
      </c>
      <c r="B2" s="17"/>
      <c r="C2" s="17"/>
      <c r="D2" s="17"/>
      <c r="E2" s="17"/>
      <c r="F2" s="17"/>
      <c r="G2" s="17"/>
      <c r="H2" s="17"/>
      <c r="J2" s="17" t="s">
        <v>3</v>
      </c>
      <c r="K2" s="17"/>
      <c r="L2" s="17"/>
      <c r="M2" s="17"/>
      <c r="N2" s="17"/>
      <c r="O2" s="17"/>
      <c r="P2" s="17"/>
      <c r="Q2" s="17"/>
    </row>
    <row r="3" spans="1:17" s="3" customFormat="1" ht="44" thickBot="1" x14ac:dyDescent="0.4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</row>
    <row r="4" spans="1:17" ht="15" thickBot="1" x14ac:dyDescent="0.4">
      <c r="A4" s="8" t="s">
        <v>12</v>
      </c>
      <c r="B4" s="7">
        <v>2.19</v>
      </c>
      <c r="C4" s="7">
        <v>0</v>
      </c>
      <c r="D4" s="7">
        <v>0</v>
      </c>
      <c r="E4" s="7">
        <v>0</v>
      </c>
      <c r="F4" s="7">
        <v>0</v>
      </c>
      <c r="G4" s="9">
        <f t="shared" ref="G4" si="0">B4*1.2</f>
        <v>2.6279999999999997</v>
      </c>
      <c r="H4" s="7">
        <v>0</v>
      </c>
      <c r="J4" s="8" t="s">
        <v>12</v>
      </c>
      <c r="K4" s="7">
        <v>0.26</v>
      </c>
      <c r="L4" s="7">
        <v>0</v>
      </c>
      <c r="M4" s="7">
        <v>0</v>
      </c>
      <c r="N4" s="7">
        <v>0</v>
      </c>
      <c r="O4" s="7">
        <v>0</v>
      </c>
      <c r="P4" s="9">
        <f t="shared" ref="P4" si="1">K4*1.2</f>
        <v>0.312</v>
      </c>
      <c r="Q4" s="7">
        <v>0</v>
      </c>
    </row>
    <row r="5" spans="1:17" ht="15" thickBot="1" x14ac:dyDescent="0.4">
      <c r="A5" s="8" t="s">
        <v>13</v>
      </c>
      <c r="B5" s="7">
        <v>2.19</v>
      </c>
      <c r="C5" s="7">
        <v>0</v>
      </c>
      <c r="D5" s="7">
        <v>0</v>
      </c>
      <c r="E5" s="7">
        <v>0</v>
      </c>
      <c r="F5" s="7">
        <v>0</v>
      </c>
      <c r="G5" s="9">
        <f t="shared" ref="G5" si="2">B5*1.2</f>
        <v>2.6279999999999997</v>
      </c>
      <c r="H5" s="7">
        <v>0</v>
      </c>
      <c r="J5" s="8" t="s">
        <v>13</v>
      </c>
      <c r="K5" s="7">
        <v>0.26</v>
      </c>
      <c r="L5" s="7">
        <v>0</v>
      </c>
      <c r="M5" s="7">
        <v>0</v>
      </c>
      <c r="N5" s="7">
        <v>0</v>
      </c>
      <c r="O5" s="7">
        <v>0</v>
      </c>
      <c r="P5" s="9">
        <f t="shared" ref="P5" si="3">K5*1.2</f>
        <v>0.312</v>
      </c>
      <c r="Q5" s="7">
        <v>0</v>
      </c>
    </row>
    <row r="6" spans="1:17" ht="15" thickBot="1" x14ac:dyDescent="0.4">
      <c r="A6" s="8" t="s">
        <v>14</v>
      </c>
      <c r="B6" s="7">
        <v>2.19</v>
      </c>
      <c r="C6" s="7">
        <v>0</v>
      </c>
      <c r="D6" s="7">
        <v>0</v>
      </c>
      <c r="E6" s="7">
        <v>0</v>
      </c>
      <c r="F6" s="7">
        <v>0</v>
      </c>
      <c r="G6" s="9">
        <f t="shared" ref="G6" si="4">B6*1.2</f>
        <v>2.6279999999999997</v>
      </c>
      <c r="H6" s="7">
        <v>0</v>
      </c>
      <c r="J6" s="8" t="s">
        <v>14</v>
      </c>
      <c r="K6" s="7">
        <v>0.26</v>
      </c>
      <c r="L6" s="7">
        <v>0</v>
      </c>
      <c r="M6" s="7">
        <v>0</v>
      </c>
      <c r="N6" s="7">
        <v>0</v>
      </c>
      <c r="O6" s="7">
        <v>0</v>
      </c>
      <c r="P6" s="9">
        <f t="shared" ref="P6" si="5">K6*1.2</f>
        <v>0.312</v>
      </c>
      <c r="Q6" s="7">
        <v>0</v>
      </c>
    </row>
    <row r="7" spans="1:17" ht="15" thickBot="1" x14ac:dyDescent="0.4">
      <c r="A7" s="8" t="s">
        <v>15</v>
      </c>
      <c r="B7" s="7">
        <v>2.19</v>
      </c>
      <c r="C7" s="7">
        <v>0</v>
      </c>
      <c r="D7" s="7">
        <v>0</v>
      </c>
      <c r="E7" s="7">
        <v>0</v>
      </c>
      <c r="F7" s="7">
        <v>0</v>
      </c>
      <c r="G7" s="9">
        <f t="shared" ref="G7" si="6">B7*1.2</f>
        <v>2.6279999999999997</v>
      </c>
      <c r="H7" s="7">
        <v>0</v>
      </c>
      <c r="J7" s="8" t="s">
        <v>15</v>
      </c>
      <c r="K7" s="7">
        <v>0.26</v>
      </c>
      <c r="L7" s="7">
        <v>0</v>
      </c>
      <c r="M7" s="7">
        <v>0</v>
      </c>
      <c r="N7" s="7">
        <v>0</v>
      </c>
      <c r="O7" s="7">
        <v>0</v>
      </c>
      <c r="P7" s="9">
        <f t="shared" ref="P7" si="7">K7*1.2</f>
        <v>0.312</v>
      </c>
      <c r="Q7" s="7">
        <v>0</v>
      </c>
    </row>
    <row r="8" spans="1:17" ht="15" thickBot="1" x14ac:dyDescent="0.4">
      <c r="A8" s="8" t="s">
        <v>16</v>
      </c>
      <c r="B8" s="7">
        <v>2.19</v>
      </c>
      <c r="C8" s="7">
        <v>0</v>
      </c>
      <c r="D8" s="7">
        <v>0</v>
      </c>
      <c r="E8" s="7">
        <v>0</v>
      </c>
      <c r="F8" s="7">
        <v>0</v>
      </c>
      <c r="G8" s="9">
        <f t="shared" ref="G8" si="8">B8*1.2</f>
        <v>2.6279999999999997</v>
      </c>
      <c r="H8" s="7">
        <v>0</v>
      </c>
      <c r="J8" s="8" t="s">
        <v>16</v>
      </c>
      <c r="K8" s="7">
        <v>0.26</v>
      </c>
      <c r="L8" s="7">
        <v>0</v>
      </c>
      <c r="M8" s="7">
        <v>0</v>
      </c>
      <c r="N8" s="7">
        <v>0</v>
      </c>
      <c r="O8" s="7">
        <v>0</v>
      </c>
      <c r="P8" s="9">
        <f t="shared" ref="P8" si="9">K8*1.2</f>
        <v>0.312</v>
      </c>
      <c r="Q8" s="7">
        <v>0</v>
      </c>
    </row>
    <row r="9" spans="1:17" ht="15" thickBot="1" x14ac:dyDescent="0.4">
      <c r="A9" s="8" t="s">
        <v>17</v>
      </c>
      <c r="B9" s="7">
        <v>2.19</v>
      </c>
      <c r="C9" s="7">
        <v>0</v>
      </c>
      <c r="D9" s="7">
        <v>0</v>
      </c>
      <c r="E9" s="7">
        <v>0</v>
      </c>
      <c r="F9" s="7">
        <v>0</v>
      </c>
      <c r="G9" s="9">
        <f t="shared" ref="G9" si="10">B9*1.2</f>
        <v>2.6279999999999997</v>
      </c>
      <c r="H9" s="7">
        <v>0</v>
      </c>
      <c r="J9" s="8" t="s">
        <v>17</v>
      </c>
      <c r="K9" s="7">
        <v>0.26</v>
      </c>
      <c r="L9" s="7">
        <v>0</v>
      </c>
      <c r="M9" s="7">
        <v>0</v>
      </c>
      <c r="N9" s="7">
        <v>0</v>
      </c>
      <c r="O9" s="7">
        <v>0</v>
      </c>
      <c r="P9" s="9">
        <f t="shared" ref="P9" si="11">K9*1.2</f>
        <v>0.312</v>
      </c>
      <c r="Q9" s="7">
        <v>0</v>
      </c>
    </row>
    <row r="10" spans="1:17" ht="15" thickBot="1" x14ac:dyDescent="0.4">
      <c r="A10" s="8" t="s">
        <v>18</v>
      </c>
      <c r="B10" s="7">
        <v>2.19</v>
      </c>
      <c r="C10" s="7">
        <v>0</v>
      </c>
      <c r="D10" s="7">
        <v>0</v>
      </c>
      <c r="E10" s="7">
        <v>0</v>
      </c>
      <c r="F10" s="7">
        <v>0</v>
      </c>
      <c r="G10" s="9">
        <f t="shared" ref="G10" si="12">B10*1.2</f>
        <v>2.6279999999999997</v>
      </c>
      <c r="H10" s="7">
        <v>0</v>
      </c>
      <c r="J10" s="8" t="s">
        <v>18</v>
      </c>
      <c r="K10" s="7">
        <v>0.26</v>
      </c>
      <c r="L10" s="7">
        <v>0</v>
      </c>
      <c r="M10" s="7">
        <v>0</v>
      </c>
      <c r="N10" s="7">
        <v>0</v>
      </c>
      <c r="O10" s="7">
        <v>0</v>
      </c>
      <c r="P10" s="9">
        <f t="shared" ref="P10" si="13">K10*1.2</f>
        <v>0.312</v>
      </c>
      <c r="Q10" s="7">
        <v>0</v>
      </c>
    </row>
    <row r="11" spans="1:17" ht="15" thickBot="1" x14ac:dyDescent="0.4">
      <c r="A11" s="8" t="s">
        <v>19</v>
      </c>
      <c r="B11" s="7">
        <v>2.19</v>
      </c>
      <c r="C11" s="7">
        <v>0</v>
      </c>
      <c r="D11" s="7">
        <v>0</v>
      </c>
      <c r="E11" s="7">
        <v>0</v>
      </c>
      <c r="F11" s="7">
        <v>0</v>
      </c>
      <c r="G11" s="9">
        <f t="shared" ref="G11" si="14">B11*1.2</f>
        <v>2.6279999999999997</v>
      </c>
      <c r="H11" s="7">
        <v>0</v>
      </c>
      <c r="J11" s="8" t="s">
        <v>19</v>
      </c>
      <c r="K11" s="7">
        <v>0.26</v>
      </c>
      <c r="L11" s="7">
        <v>0</v>
      </c>
      <c r="M11" s="7">
        <v>0</v>
      </c>
      <c r="N11" s="7">
        <v>0</v>
      </c>
      <c r="O11" s="7">
        <v>0</v>
      </c>
      <c r="P11" s="9">
        <f t="shared" ref="P11" si="15">K11*1.2</f>
        <v>0.312</v>
      </c>
      <c r="Q11" s="7">
        <v>0</v>
      </c>
    </row>
    <row r="12" spans="1:17" ht="15" thickBot="1" x14ac:dyDescent="0.4">
      <c r="A12" s="8" t="s">
        <v>20</v>
      </c>
      <c r="B12" s="10" t="s">
        <v>29</v>
      </c>
      <c r="C12" s="10"/>
      <c r="D12" s="10"/>
      <c r="E12" s="10"/>
      <c r="F12" s="10"/>
      <c r="G12" s="10"/>
      <c r="H12" s="10"/>
      <c r="J12" s="8" t="s">
        <v>20</v>
      </c>
      <c r="K12" s="10" t="s">
        <v>29</v>
      </c>
      <c r="L12" s="10"/>
      <c r="M12" s="10"/>
      <c r="N12" s="10"/>
      <c r="O12" s="10"/>
      <c r="P12" s="10"/>
      <c r="Q12" s="10"/>
    </row>
    <row r="13" spans="1:17" x14ac:dyDescent="0.35">
      <c r="A13" s="4"/>
    </row>
    <row r="14" spans="1:17" s="13" customFormat="1" ht="15.5" x14ac:dyDescent="0.35">
      <c r="A14" s="12"/>
    </row>
  </sheetData>
  <sheetProtection algorithmName="SHA-512" hashValue="uL0nFvIvMsSG/6bV8aKunOPNzgbJD92DWJm01ssrpngUL7atMAjNl25LL+qJSEl3m9H9bSmZWAPIm2WZykJkog==" saltValue="9xeilGtxuWqmCPFCU7K2Hw==" spinCount="100000" sheet="1" objects="1" scenarios="1"/>
  <mergeCells count="4">
    <mergeCell ref="A1:H1"/>
    <mergeCell ref="A2:H2"/>
    <mergeCell ref="J1:Q1"/>
    <mergeCell ref="J2:Q2"/>
  </mergeCells>
  <pageMargins left="0.7" right="0.7" top="0.75" bottom="0.75" header="0.3" footer="0.3"/>
  <pageSetup orientation="portrait" r:id="rId1"/>
  <headerFooter>
    <oddFooter>&amp;C&amp;"Calibri"&amp;11&amp;K000000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1023ccf-7cb6-4ee1-9475-b660b0644bb5" ContentTypeId="0x0101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5732B5A0316247B396F399D86043E4" ma:contentTypeVersion="27" ma:contentTypeDescription="Create a new document." ma:contentTypeScope="" ma:versionID="61b4ba53ee56f45189e918d1eb67fe3d">
  <xsd:schema xmlns:xsd="http://www.w3.org/2001/XMLSchema" xmlns:xs="http://www.w3.org/2001/XMLSchema" xmlns:p="http://schemas.microsoft.com/office/2006/metadata/properties" xmlns:ns2="97e57212-3e02-407f-8b2d-05f7d7f19b15" xmlns:ns3="52a836be-a005-401a-9905-42851ac38505" xmlns:ns4="352884b3-2372-4485-b964-7d2e944e6877" targetNamespace="http://schemas.microsoft.com/office/2006/metadata/properties" ma:root="true" ma:fieldsID="6782b739fd5ba9044763a1f8cd8bdfe3" ns2:_="" ns3:_="" ns4:_="">
    <xsd:import namespace="97e57212-3e02-407f-8b2d-05f7d7f19b15"/>
    <xsd:import namespace="52a836be-a005-401a-9905-42851ac38505"/>
    <xsd:import namespace="352884b3-2372-4485-b964-7d2e944e6877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MediaServiceObjectDetectorVersions" minOccurs="0"/>
                <xsd:element ref="ns3:Subkect" minOccurs="0"/>
                <xsd:element ref="ns3:From" minOccurs="0"/>
                <xsd:element ref="ns3:To" minOccurs="0"/>
                <xsd:element ref="ns3:DateReceived_x002f_DateSent" minOccurs="0"/>
                <xsd:element ref="ns3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f2e34d6f-5fca-497b-80aa-e735edcb37f6}" ma:internalName="TaxCatchAll" ma:showField="CatchAllData" ma:web="352884b3-2372-4485-b964-7d2e944e68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f2e34d6f-5fca-497b-80aa-e735edcb37f6}" ma:internalName="TaxCatchAllLabel" ma:readOnly="true" ma:showField="CatchAllDataLabel" ma:web="352884b3-2372-4485-b964-7d2e944e68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836be-a005-401a-9905-42851ac38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ubkect" ma:index="30" nillable="true" ma:displayName="Subject" ma:format="Dropdown" ma:internalName="Subkect">
      <xsd:simpleType>
        <xsd:restriction base="dms:Note">
          <xsd:maxLength value="255"/>
        </xsd:restriction>
      </xsd:simpleType>
    </xsd:element>
    <xsd:element name="From" ma:index="31" nillable="true" ma:displayName="From" ma:format="Dropdown" ma:internalName="From">
      <xsd:simpleType>
        <xsd:restriction base="dms:Note">
          <xsd:maxLength value="255"/>
        </xsd:restriction>
      </xsd:simpleType>
    </xsd:element>
    <xsd:element name="To" ma:index="32" nillable="true" ma:displayName="To" ma:format="Dropdown" ma:internalName="To">
      <xsd:simpleType>
        <xsd:restriction base="dms:Note">
          <xsd:maxLength value="255"/>
        </xsd:restriction>
      </xsd:simpleType>
    </xsd:element>
    <xsd:element name="DateReceived_x002f_DateSent" ma:index="33" nillable="true" ma:displayName="Date Received / Date Sent" ma:format="DateOnly" ma:internalName="DateReceived_x002f_DateSent">
      <xsd:simpleType>
        <xsd:restriction base="dms:DateTime"/>
      </xsd:simpleType>
    </xsd:element>
    <xsd:element name="Attachment" ma:index="34" nillable="true" ma:displayName="Attachment" ma:default="0" ma:format="Dropdown" ma:internalName="Attachmen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884b3-2372-4485-b964-7d2e944e68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lcf76f155ced4ddcb4097134ff3c332f xmlns="52a836be-a005-401a-9905-42851ac38505">
      <Terms xmlns="http://schemas.microsoft.com/office/infopath/2007/PartnerControls"/>
    </lcf76f155ced4ddcb4097134ff3c332f>
    <To xmlns="52a836be-a005-401a-9905-42851ac38505" xsi:nil="true"/>
    <Attachment xmlns="52a836be-a005-401a-9905-42851ac38505">false</Attachment>
    <From xmlns="52a836be-a005-401a-9905-42851ac38505" xsi:nil="true"/>
    <Subkect xmlns="52a836be-a005-401a-9905-42851ac38505" xsi:nil="true"/>
    <DateReceived_x002f_DateSent xmlns="52a836be-a005-401a-9905-42851ac3850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9A8C4E-B42E-48EB-A505-16694736272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9813C79-4B91-43DA-8529-4C2B45343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52a836be-a005-401a-9905-42851ac38505"/>
    <ds:schemaRef ds:uri="352884b3-2372-4485-b964-7d2e944e68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1F6C0-347C-4460-8B22-FDBD4748F1FE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52a836be-a005-401a-9905-42851ac38505"/>
    <ds:schemaRef ds:uri="http://schemas.microsoft.com/office/infopath/2007/PartnerControls"/>
    <ds:schemaRef ds:uri="352884b3-2372-4485-b964-7d2e944e6877"/>
    <ds:schemaRef ds:uri="http://purl.org/dc/elements/1.1/"/>
    <ds:schemaRef ds:uri="http://schemas.microsoft.com/office/2006/metadata/properties"/>
    <ds:schemaRef ds:uri="97e57212-3e02-407f-8b2d-05f7d7f19b15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D6F6207-2286-4FAE-8156-A5BC4014989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b0d6fe9-5d6a-4bc0-a54c-bcad7a1ba9de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Camden 1106</vt:lpstr>
      <vt:lpstr>Giffen Bank 2</vt:lpstr>
      <vt:lpstr>Green Valley Bank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Saddik, Samuel</dc:creator>
  <cp:keywords/>
  <dc:description/>
  <cp:lastModifiedBy>Moris, Beverly</cp:lastModifiedBy>
  <cp:revision/>
  <dcterms:created xsi:type="dcterms:W3CDTF">2022-02-24T18:29:48Z</dcterms:created>
  <dcterms:modified xsi:type="dcterms:W3CDTF">2024-10-02T00:50:38Z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50d7ff-dac2-44e7-b4b1-f9f0ac2f0a92_Enabled">
    <vt:lpwstr>true</vt:lpwstr>
  </property>
  <property fmtid="{D5CDD505-2E9C-101B-9397-08002B2CF9AE}" pid="3" name="MSIP_Label_fe50d7ff-dac2-44e7-b4b1-f9f0ac2f0a92_SetDate">
    <vt:lpwstr>2023-01-03T18:44:03Z</vt:lpwstr>
  </property>
  <property fmtid="{D5CDD505-2E9C-101B-9397-08002B2CF9AE}" pid="4" name="MSIP_Label_fe50d7ff-dac2-44e7-b4b1-f9f0ac2f0a92_Method">
    <vt:lpwstr>Privileged</vt:lpwstr>
  </property>
  <property fmtid="{D5CDD505-2E9C-101B-9397-08002B2CF9AE}" pid="5" name="MSIP_Label_fe50d7ff-dac2-44e7-b4b1-f9f0ac2f0a92_Name">
    <vt:lpwstr>Internal</vt:lpwstr>
  </property>
  <property fmtid="{D5CDD505-2E9C-101B-9397-08002B2CF9AE}" pid="6" name="MSIP_Label_fe50d7ff-dac2-44e7-b4b1-f9f0ac2f0a92_SiteId">
    <vt:lpwstr>44ae661a-ece6-41aa-bc96-7c2c85a08941</vt:lpwstr>
  </property>
  <property fmtid="{D5CDD505-2E9C-101B-9397-08002B2CF9AE}" pid="7" name="MSIP_Label_fe50d7ff-dac2-44e7-b4b1-f9f0ac2f0a92_ActionId">
    <vt:lpwstr>6adf309c-2ec8-4ecb-89f9-820274df869a</vt:lpwstr>
  </property>
  <property fmtid="{D5CDD505-2E9C-101B-9397-08002B2CF9AE}" pid="8" name="MSIP_Label_fe50d7ff-dac2-44e7-b4b1-f9f0ac2f0a92_ContentBits">
    <vt:lpwstr>3</vt:lpwstr>
  </property>
  <property fmtid="{D5CDD505-2E9C-101B-9397-08002B2CF9AE}" pid="9" name="ContentTypeId">
    <vt:lpwstr>0x010100CC5732B5A0316247B396F399D86043E4</vt:lpwstr>
  </property>
  <property fmtid="{D5CDD505-2E9C-101B-9397-08002B2CF9AE}" pid="10" name="MediaServiceImageTags">
    <vt:lpwstr/>
  </property>
  <property fmtid="{D5CDD505-2E9C-101B-9397-08002B2CF9AE}" pid="11" name="pgeRecordCategory">
    <vt:lpwstr/>
  </property>
</Properties>
</file>