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72" yWindow="336" windowWidth="8208" windowHeight="3312" activeTab="0"/>
  </bookViews>
  <sheets>
    <sheet name="G-NT (Jan 05-14)" sheetId="1" r:id="rId1"/>
  </sheets>
  <definedNames>
    <definedName name="_xlnm.Print_Area" localSheetId="0">'G-NT (Jan 05-14)'!$A$1:$M$83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<sst xmlns="http://schemas.openxmlformats.org/spreadsheetml/2006/main" count="43" uniqueCount="35">
  <si>
    <t>Pacific Gas and Electric Company</t>
  </si>
  <si>
    <t>Gas Transportation to Noncore End-Use Customers</t>
  </si>
  <si>
    <t xml:space="preserve">0 - 5,000 </t>
  </si>
  <si>
    <t>5,001 - 10,000</t>
  </si>
  <si>
    <t>10,001 - 50,000</t>
  </si>
  <si>
    <t>50,0001 - 200,000</t>
  </si>
  <si>
    <t>200,001 - 1,000,000</t>
  </si>
  <si>
    <t>Transmission</t>
  </si>
  <si>
    <t>Distribution</t>
  </si>
  <si>
    <t>Summer</t>
  </si>
  <si>
    <t>Winter</t>
  </si>
  <si>
    <t>0-20,833 therms</t>
  </si>
  <si>
    <t>20,834-49,999 therms</t>
  </si>
  <si>
    <t>50,000-166,666 therms</t>
  </si>
  <si>
    <t>250,000 and above</t>
  </si>
  <si>
    <t>Tier 1</t>
  </si>
  <si>
    <t>Tier 2</t>
  </si>
  <si>
    <t>Tier 3</t>
  </si>
  <si>
    <t>Tier 4</t>
  </si>
  <si>
    <t>Tier 5</t>
  </si>
  <si>
    <t>166,667-249,999 therms</t>
  </si>
  <si>
    <t>Backbone</t>
  </si>
  <si>
    <r>
      <t>Schedule G-NT</t>
    </r>
    <r>
      <rPr>
        <b/>
        <vertAlign val="superscript"/>
        <sz val="10"/>
        <rFont val="Arial"/>
        <family val="2"/>
      </rPr>
      <t>1/</t>
    </r>
  </si>
  <si>
    <r>
      <t xml:space="preserve">   Usage  </t>
    </r>
    <r>
      <rPr>
        <sz val="8"/>
        <rFont val="Arial"/>
        <family val="2"/>
      </rPr>
      <t>(therms)</t>
    </r>
  </si>
  <si>
    <r>
      <t xml:space="preserve">Customer Access Charge </t>
    </r>
    <r>
      <rPr>
        <sz val="8"/>
        <rFont val="Arial"/>
        <family val="2"/>
      </rPr>
      <t xml:space="preserve"> (per day)</t>
    </r>
  </si>
  <si>
    <r>
      <t xml:space="preserve">Seasons:  </t>
    </r>
    <r>
      <rPr>
        <b/>
        <sz val="8"/>
        <rFont val="Arial"/>
        <family val="2"/>
      </rPr>
      <t>Winter</t>
    </r>
    <r>
      <rPr>
        <sz val="8"/>
        <rFont val="Arial"/>
        <family val="2"/>
      </rPr>
      <t xml:space="preserve"> = Nov-March     </t>
    </r>
    <r>
      <rPr>
        <b/>
        <sz val="8"/>
        <rFont val="Arial"/>
        <family val="2"/>
      </rPr>
      <t>Summer</t>
    </r>
    <r>
      <rPr>
        <sz val="8"/>
        <rFont val="Arial"/>
        <family val="2"/>
      </rPr>
      <t xml:space="preserve"> = April-Oct</t>
    </r>
  </si>
  <si>
    <r>
      <t>($/therm)</t>
    </r>
    <r>
      <rPr>
        <b/>
        <vertAlign val="superscript"/>
        <sz val="10"/>
        <rFont val="Arial"/>
        <family val="2"/>
      </rPr>
      <t>2/</t>
    </r>
  </si>
  <si>
    <r>
      <t xml:space="preserve">Transportation Charge </t>
    </r>
    <r>
      <rPr>
        <sz val="8"/>
        <rFont val="Arial"/>
        <family val="2"/>
      </rPr>
      <t xml:space="preserve"> </t>
    </r>
  </si>
  <si>
    <r>
      <t>Schedule G-PPPS (Public Purpose Program Surcharge)</t>
    </r>
    <r>
      <rPr>
        <b/>
        <vertAlign val="superscript"/>
        <sz val="9"/>
        <rFont val="Arial"/>
        <family val="2"/>
      </rPr>
      <t>3/</t>
    </r>
  </si>
  <si>
    <t>Total Transportation and Schedule G-PPPS Surcharge</t>
  </si>
  <si>
    <r>
      <t xml:space="preserve">1/ </t>
    </r>
    <r>
      <rPr>
        <sz val="8"/>
        <rFont val="Arial"/>
        <family val="2"/>
      </rPr>
      <t>Customer may pay a franchise fee surcharge for gas volumes transported by PG&amp;E (see Schedule G-SUR for details).</t>
    </r>
  </si>
  <si>
    <r>
      <t xml:space="preserve">2/ </t>
    </r>
    <r>
      <rPr>
        <sz val="8"/>
        <rFont val="Arial"/>
        <family val="2"/>
      </rPr>
      <t>Unless otherwise noted</t>
    </r>
  </si>
  <si>
    <r>
      <t xml:space="preserve">3/ </t>
    </r>
    <r>
      <rPr>
        <sz val="8"/>
        <rFont val="Arial"/>
        <family val="2"/>
      </rPr>
      <t>See Schedule G-PPPS for details and exempt customers.</t>
    </r>
  </si>
  <si>
    <t>1,000,001 &amp; above</t>
  </si>
  <si>
    <t>January 1, 2005, to December 31, 2014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</si>
</sst>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$&quot;0.00000"/>
    <numFmt numFmtId="166" formatCode="#,##0.00&quot; $&quot;;\-#,##0.00&quot; $&quot;"/>
    <numFmt numFmtId="167" formatCode="_-* #,##0.0_-;\-* #,##0.0_-;_-* &quot;-&quot;??_-;_-@_-"/>
    <numFmt numFmtId="168" formatCode="0.00_)"/>
    <numFmt numFmtId="169" formatCode="0.0000000000"/>
    <numFmt numFmtId="170" formatCode="&quot;$&quot;#,##0.00000"/>
    <numFmt numFmtId="171" formatCode="&quot;$&quot;#,##0.00000_);\(&quot;$&quot;#,##0.00000\)"/>
    <numFmt numFmtId="172" formatCode="#,##0.00000_);[Red]\(#,##0.00000\)"/>
    <numFmt numFmtId="173" formatCode="&quot;$&quot;#,##0.00000_);[Red]\(&quot;$&quot;#,##0.00000\)"/>
    <numFmt numFmtId="174" formatCode="#,##0.00000"/>
  </numFmts>
  <fonts count="5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Geneva"/>
      <family val="0"/>
    </font>
    <font>
      <sz val="11"/>
      <name val="??"/>
      <family val="3"/>
    </font>
    <font>
      <sz val="8"/>
      <name val="Arial"/>
      <family val="2"/>
    </font>
    <font>
      <b/>
      <u val="single"/>
      <sz val="11"/>
      <color indexed="37"/>
      <name val="Arial"/>
      <family val="2"/>
    </font>
    <font>
      <sz val="10"/>
      <color indexed="12"/>
      <name val="Arial"/>
      <family val="2"/>
    </font>
    <font>
      <u val="single"/>
      <sz val="8.4"/>
      <color indexed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8"/>
      <color indexed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36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54">
    <border>
      <left/>
      <right/>
      <top/>
      <bottom/>
      <diagonal/>
    </border>
    <border>
      <left style="double"/>
      <right>
        <color indexed="63"/>
      </right>
      <top>
        <color indexed="63"/>
      </top>
      <bottom style="hair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hair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hair">
        <color indexed="12"/>
      </right>
      <top style="thin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 style="hair">
        <color indexed="12"/>
      </bottom>
    </border>
    <border>
      <left style="thin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>
        <color indexed="63"/>
      </top>
      <bottom style="hair">
        <color indexed="12"/>
      </bottom>
    </border>
    <border>
      <left style="hair">
        <color indexed="12"/>
      </left>
      <right>
        <color indexed="63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hair">
        <color indexed="12"/>
      </top>
      <bottom>
        <color indexed="63"/>
      </bottom>
    </border>
    <border>
      <left style="thin">
        <color indexed="12"/>
      </left>
      <right style="hair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>
        <color indexed="63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 style="hair">
        <color indexed="12"/>
      </left>
      <right>
        <color indexed="63"/>
      </right>
      <top style="thin">
        <color indexed="12"/>
      </top>
      <bottom style="hair">
        <color indexed="12"/>
      </bottom>
    </border>
    <border>
      <left style="thin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hair">
        <color indexed="12"/>
      </top>
      <bottom style="hair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hair">
        <color indexed="12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69" fontId="4" fillId="26" borderId="1">
      <alignment horizontal="center" vertical="center"/>
      <protection/>
    </xf>
    <xf numFmtId="0" fontId="37" fillId="27" borderId="0" applyNumberFormat="0" applyBorder="0" applyAlignment="0" applyProtection="0"/>
    <xf numFmtId="0" fontId="38" fillId="28" borderId="2" applyNumberFormat="0" applyAlignment="0" applyProtection="0"/>
    <xf numFmtId="0" fontId="39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5" fillId="0" borderId="0">
      <alignment/>
      <protection locked="0"/>
    </xf>
    <xf numFmtId="0" fontId="40" fillId="0" borderId="0" applyNumberFormat="0" applyFill="0" applyBorder="0" applyAlignment="0" applyProtection="0"/>
    <xf numFmtId="167" fontId="0" fillId="0" borderId="0">
      <alignment/>
      <protection locked="0"/>
    </xf>
    <xf numFmtId="0" fontId="15" fillId="0" borderId="0" applyNumberFormat="0" applyFill="0" applyBorder="0" applyAlignment="0" applyProtection="0"/>
    <xf numFmtId="0" fontId="41" fillId="30" borderId="0" applyNumberFormat="0" applyBorder="0" applyAlignment="0" applyProtection="0"/>
    <xf numFmtId="38" fontId="6" fillId="31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166" fontId="0" fillId="0" borderId="0">
      <alignment/>
      <protection locked="0"/>
    </xf>
    <xf numFmtId="166" fontId="0" fillId="0" borderId="0">
      <alignment/>
      <protection locked="0"/>
    </xf>
    <xf numFmtId="0" fontId="8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45" fillId="32" borderId="2" applyNumberFormat="0" applyAlignment="0" applyProtection="0"/>
    <xf numFmtId="10" fontId="6" fillId="33" borderId="8" applyNumberFormat="0" applyBorder="0" applyAlignment="0" applyProtection="0"/>
    <xf numFmtId="0" fontId="46" fillId="0" borderId="9" applyNumberFormat="0" applyFill="0" applyAlignment="0" applyProtection="0"/>
    <xf numFmtId="0" fontId="47" fillId="34" borderId="0" applyNumberFormat="0" applyBorder="0" applyAlignment="0" applyProtection="0"/>
    <xf numFmtId="37" fontId="10" fillId="0" borderId="0">
      <alignment/>
      <protection/>
    </xf>
    <xf numFmtId="168" fontId="11" fillId="0" borderId="0">
      <alignment/>
      <protection/>
    </xf>
    <xf numFmtId="0" fontId="4" fillId="0" borderId="0">
      <alignment/>
      <protection/>
    </xf>
    <xf numFmtId="0" fontId="0" fillId="35" borderId="10" applyNumberFormat="0" applyFont="0" applyAlignment="0" applyProtection="0"/>
    <xf numFmtId="0" fontId="48" fillId="28" borderId="11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166" fontId="0" fillId="0" borderId="12">
      <alignment/>
      <protection locked="0"/>
    </xf>
    <xf numFmtId="37" fontId="6" fillId="36" borderId="0" applyNumberFormat="0" applyBorder="0" applyAlignment="0" applyProtection="0"/>
    <xf numFmtId="37" fontId="6" fillId="0" borderId="0">
      <alignment/>
      <protection/>
    </xf>
    <xf numFmtId="3" fontId="12" fillId="0" borderId="7" applyProtection="0">
      <alignment/>
    </xf>
    <xf numFmtId="0" fontId="50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68" applyFont="1">
      <alignment/>
      <protection/>
    </xf>
    <xf numFmtId="0" fontId="0" fillId="0" borderId="13" xfId="68" applyFont="1" applyBorder="1">
      <alignment/>
      <protection/>
    </xf>
    <xf numFmtId="0" fontId="14" fillId="0" borderId="14" xfId="68" applyFont="1" applyBorder="1">
      <alignment/>
      <protection/>
    </xf>
    <xf numFmtId="0" fontId="14" fillId="0" borderId="0" xfId="68" applyFont="1" applyBorder="1">
      <alignment/>
      <protection/>
    </xf>
    <xf numFmtId="0" fontId="14" fillId="0" borderId="15" xfId="68" applyFont="1" applyBorder="1">
      <alignment/>
      <protection/>
    </xf>
    <xf numFmtId="0" fontId="14" fillId="0" borderId="16" xfId="68" applyFont="1" applyBorder="1">
      <alignment/>
      <protection/>
    </xf>
    <xf numFmtId="0" fontId="14" fillId="0" borderId="17" xfId="68" applyFont="1" applyBorder="1" applyAlignment="1">
      <alignment horizontal="center"/>
      <protection/>
    </xf>
    <xf numFmtId="0" fontId="14" fillId="0" borderId="0" xfId="0" applyFont="1" applyBorder="1" applyAlignment="1">
      <alignment/>
    </xf>
    <xf numFmtId="0" fontId="14" fillId="0" borderId="18" xfId="68" applyFont="1" applyBorder="1" applyAlignment="1">
      <alignment horizontal="center"/>
      <protection/>
    </xf>
    <xf numFmtId="0" fontId="14" fillId="0" borderId="0" xfId="68" applyFont="1">
      <alignment/>
      <protection/>
    </xf>
    <xf numFmtId="165" fontId="14" fillId="0" borderId="0" xfId="68" applyNumberFormat="1" applyFont="1" applyBorder="1" applyAlignment="1">
      <alignment horizontal="center"/>
      <protection/>
    </xf>
    <xf numFmtId="0" fontId="0" fillId="0" borderId="0" xfId="68" applyFont="1" applyBorder="1">
      <alignment/>
      <protection/>
    </xf>
    <xf numFmtId="164" fontId="14" fillId="0" borderId="19" xfId="68" applyNumberFormat="1" applyFont="1" applyBorder="1" applyAlignment="1">
      <alignment horizontal="left"/>
      <protection/>
    </xf>
    <xf numFmtId="0" fontId="14" fillId="0" borderId="20" xfId="68" applyFont="1" applyBorder="1" applyAlignment="1">
      <alignment horizontal="center"/>
      <protection/>
    </xf>
    <xf numFmtId="0" fontId="14" fillId="0" borderId="21" xfId="68" applyFont="1" applyBorder="1" applyAlignment="1">
      <alignment horizontal="left"/>
      <protection/>
    </xf>
    <xf numFmtId="0" fontId="14" fillId="0" borderId="22" xfId="68" applyFont="1" applyBorder="1" applyAlignment="1">
      <alignment horizontal="centerContinuous"/>
      <protection/>
    </xf>
    <xf numFmtId="0" fontId="14" fillId="0" borderId="18" xfId="68" applyFont="1" applyBorder="1" applyAlignment="1">
      <alignment horizontal="centerContinuous"/>
      <protection/>
    </xf>
    <xf numFmtId="164" fontId="14" fillId="0" borderId="23" xfId="68" applyNumberFormat="1" applyFont="1" applyBorder="1" applyAlignment="1">
      <alignment horizontal="left"/>
      <protection/>
    </xf>
    <xf numFmtId="164" fontId="14" fillId="0" borderId="24" xfId="68" applyNumberFormat="1" applyFont="1" applyBorder="1" applyAlignment="1">
      <alignment horizontal="left"/>
      <protection/>
    </xf>
    <xf numFmtId="170" fontId="14" fillId="0" borderId="0" xfId="0" applyNumberFormat="1" applyFont="1" applyBorder="1" applyAlignment="1">
      <alignment horizontal="center"/>
    </xf>
    <xf numFmtId="0" fontId="14" fillId="0" borderId="25" xfId="68" applyFont="1" applyBorder="1">
      <alignment/>
      <protection/>
    </xf>
    <xf numFmtId="0" fontId="14" fillId="0" borderId="25" xfId="68" applyFont="1" applyBorder="1" applyAlignment="1">
      <alignment horizontal="right"/>
      <protection/>
    </xf>
    <xf numFmtId="0" fontId="14" fillId="0" borderId="26" xfId="68" applyFont="1" applyBorder="1">
      <alignment/>
      <protection/>
    </xf>
    <xf numFmtId="0" fontId="14" fillId="0" borderId="27" xfId="68" applyFont="1" applyBorder="1">
      <alignment/>
      <protection/>
    </xf>
    <xf numFmtId="165" fontId="14" fillId="0" borderId="17" xfId="68" applyNumberFormat="1" applyFont="1" applyBorder="1" applyAlignment="1">
      <alignment horizontal="center"/>
      <protection/>
    </xf>
    <xf numFmtId="0" fontId="14" fillId="0" borderId="28" xfId="68" applyFont="1" applyBorder="1" applyAlignment="1">
      <alignment horizontal="left"/>
      <protection/>
    </xf>
    <xf numFmtId="0" fontId="14" fillId="0" borderId="15" xfId="68" applyFont="1" applyBorder="1" applyAlignment="1">
      <alignment horizontal="centerContinuous"/>
      <protection/>
    </xf>
    <xf numFmtId="0" fontId="14" fillId="0" borderId="29" xfId="68" applyFont="1" applyBorder="1">
      <alignment/>
      <protection/>
    </xf>
    <xf numFmtId="0" fontId="0" fillId="0" borderId="29" xfId="0" applyBorder="1" applyAlignment="1">
      <alignment/>
    </xf>
    <xf numFmtId="0" fontId="0" fillId="0" borderId="22" xfId="0" applyBorder="1" applyAlignment="1">
      <alignment/>
    </xf>
    <xf numFmtId="0" fontId="14" fillId="0" borderId="30" xfId="68" applyFont="1" applyBorder="1">
      <alignment/>
      <protection/>
    </xf>
    <xf numFmtId="165" fontId="14" fillId="0" borderId="29" xfId="68" applyNumberFormat="1" applyFont="1" applyBorder="1" applyAlignment="1">
      <alignment horizontal="center"/>
      <protection/>
    </xf>
    <xf numFmtId="165" fontId="14" fillId="0" borderId="22" xfId="68" applyNumberFormat="1" applyFont="1" applyBorder="1" applyAlignment="1">
      <alignment horizontal="center"/>
      <protection/>
    </xf>
    <xf numFmtId="0" fontId="6" fillId="0" borderId="31" xfId="68" applyFont="1" applyBorder="1">
      <alignment/>
      <protection/>
    </xf>
    <xf numFmtId="0" fontId="18" fillId="0" borderId="0" xfId="68" applyFont="1" applyBorder="1">
      <alignment/>
      <protection/>
    </xf>
    <xf numFmtId="0" fontId="6" fillId="0" borderId="0" xfId="0" applyFont="1" applyAlignment="1">
      <alignment/>
    </xf>
    <xf numFmtId="0" fontId="13" fillId="37" borderId="32" xfId="68" applyFont="1" applyFill="1" applyBorder="1">
      <alignment/>
      <protection/>
    </xf>
    <xf numFmtId="0" fontId="0" fillId="0" borderId="0" xfId="68" applyFont="1" applyFill="1">
      <alignment/>
      <protection/>
    </xf>
    <xf numFmtId="165" fontId="14" fillId="0" borderId="20" xfId="68" applyNumberFormat="1" applyFont="1" applyBorder="1" applyAlignment="1">
      <alignment horizontal="center"/>
      <protection/>
    </xf>
    <xf numFmtId="170" fontId="14" fillId="0" borderId="33" xfId="68" applyNumberFormat="1" applyFont="1" applyBorder="1" applyAlignment="1">
      <alignment horizontal="center"/>
      <protection/>
    </xf>
    <xf numFmtId="170" fontId="14" fillId="0" borderId="34" xfId="68" applyNumberFormat="1" applyFont="1" applyBorder="1" applyAlignment="1">
      <alignment horizontal="center"/>
      <protection/>
    </xf>
    <xf numFmtId="0" fontId="0" fillId="0" borderId="35" xfId="68" applyFont="1" applyBorder="1" applyAlignment="1">
      <alignment horizontal="center"/>
      <protection/>
    </xf>
    <xf numFmtId="0" fontId="0" fillId="0" borderId="36" xfId="68" applyFont="1" applyBorder="1" applyAlignment="1">
      <alignment horizontal="center"/>
      <protection/>
    </xf>
    <xf numFmtId="0" fontId="0" fillId="0" borderId="16" xfId="68" applyFont="1" applyBorder="1" applyAlignment="1">
      <alignment horizontal="center"/>
      <protection/>
    </xf>
    <xf numFmtId="0" fontId="0" fillId="0" borderId="15" xfId="68" applyFont="1" applyBorder="1" applyAlignment="1">
      <alignment horizontal="center"/>
      <protection/>
    </xf>
    <xf numFmtId="0" fontId="0" fillId="0" borderId="17" xfId="68" applyFont="1" applyBorder="1" applyAlignment="1">
      <alignment horizontal="center"/>
      <protection/>
    </xf>
    <xf numFmtId="0" fontId="0" fillId="0" borderId="20" xfId="68" applyFont="1" applyBorder="1" applyAlignment="1">
      <alignment horizontal="center"/>
      <protection/>
    </xf>
    <xf numFmtId="165" fontId="14" fillId="0" borderId="17" xfId="68" applyNumberFormat="1" applyFont="1" applyFill="1" applyBorder="1" applyAlignment="1">
      <alignment horizontal="center"/>
      <protection/>
    </xf>
    <xf numFmtId="170" fontId="14" fillId="0" borderId="17" xfId="68" applyNumberFormat="1" applyFont="1" applyBorder="1" applyAlignment="1">
      <alignment horizontal="center"/>
      <protection/>
    </xf>
    <xf numFmtId="164" fontId="14" fillId="0" borderId="19" xfId="68" applyNumberFormat="1" applyFont="1" applyFill="1" applyBorder="1" applyAlignment="1">
      <alignment horizontal="left"/>
      <protection/>
    </xf>
    <xf numFmtId="165" fontId="14" fillId="0" borderId="20" xfId="68" applyNumberFormat="1" applyFont="1" applyFill="1" applyBorder="1" applyAlignment="1">
      <alignment horizontal="center"/>
      <protection/>
    </xf>
    <xf numFmtId="173" fontId="14" fillId="37" borderId="37" xfId="68" applyNumberFormat="1" applyFont="1" applyFill="1" applyBorder="1" applyAlignment="1">
      <alignment horizontal="center"/>
      <protection/>
    </xf>
    <xf numFmtId="173" fontId="14" fillId="0" borderId="22" xfId="68" applyNumberFormat="1" applyFont="1" applyFill="1" applyBorder="1" applyAlignment="1">
      <alignment horizontal="center"/>
      <protection/>
    </xf>
    <xf numFmtId="173" fontId="14" fillId="0" borderId="22" xfId="68" applyNumberFormat="1" applyFont="1" applyBorder="1" applyAlignment="1">
      <alignment horizontal="center"/>
      <protection/>
    </xf>
    <xf numFmtId="165" fontId="14" fillId="0" borderId="38" xfId="68" applyNumberFormat="1" applyFont="1" applyBorder="1" applyAlignment="1">
      <alignment horizontal="center"/>
      <protection/>
    </xf>
    <xf numFmtId="0" fontId="14" fillId="0" borderId="33" xfId="68" applyFont="1" applyBorder="1" applyAlignment="1">
      <alignment horizontal="centerContinuous"/>
      <protection/>
    </xf>
    <xf numFmtId="173" fontId="14" fillId="0" borderId="0" xfId="68" applyNumberFormat="1" applyFont="1" applyBorder="1" applyAlignment="1">
      <alignment horizontal="center"/>
      <protection/>
    </xf>
    <xf numFmtId="173" fontId="14" fillId="0" borderId="38" xfId="68" applyNumberFormat="1" applyFont="1" applyFill="1" applyBorder="1" applyAlignment="1">
      <alignment horizontal="center"/>
      <protection/>
    </xf>
    <xf numFmtId="173" fontId="14" fillId="0" borderId="39" xfId="68" applyNumberFormat="1" applyFont="1" applyFill="1" applyBorder="1" applyAlignment="1">
      <alignment horizontal="center"/>
      <protection/>
    </xf>
    <xf numFmtId="173" fontId="14" fillId="0" borderId="37" xfId="68" applyNumberFormat="1" applyFont="1" applyFill="1" applyBorder="1" applyAlignment="1">
      <alignment horizontal="center"/>
      <protection/>
    </xf>
    <xf numFmtId="173" fontId="14" fillId="0" borderId="38" xfId="68" applyNumberFormat="1" applyFont="1" applyBorder="1" applyAlignment="1">
      <alignment horizontal="center"/>
      <protection/>
    </xf>
    <xf numFmtId="170" fontId="14" fillId="0" borderId="38" xfId="0" applyNumberFormat="1" applyFont="1" applyFill="1" applyBorder="1" applyAlignment="1">
      <alignment horizontal="center"/>
    </xf>
    <xf numFmtId="170" fontId="14" fillId="0" borderId="0" xfId="68" applyNumberFormat="1" applyFont="1" applyBorder="1" applyAlignment="1">
      <alignment horizontal="center"/>
      <protection/>
    </xf>
    <xf numFmtId="173" fontId="14" fillId="0" borderId="15" xfId="68" applyNumberFormat="1" applyFont="1" applyBorder="1" applyAlignment="1">
      <alignment horizontal="center"/>
      <protection/>
    </xf>
    <xf numFmtId="0" fontId="0" fillId="0" borderId="16" xfId="0" applyBorder="1" applyAlignment="1">
      <alignment/>
    </xf>
    <xf numFmtId="0" fontId="0" fillId="0" borderId="15" xfId="0" applyBorder="1" applyAlignment="1">
      <alignment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164" fontId="14" fillId="0" borderId="42" xfId="68" applyNumberFormat="1" applyFont="1" applyBorder="1" applyAlignment="1">
      <alignment horizontal="left"/>
      <protection/>
    </xf>
    <xf numFmtId="173" fontId="14" fillId="0" borderId="33" xfId="68" applyNumberFormat="1" applyFont="1" applyFill="1" applyBorder="1" applyAlignment="1">
      <alignment horizontal="center"/>
      <protection/>
    </xf>
    <xf numFmtId="170" fontId="14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/>
    </xf>
    <xf numFmtId="173" fontId="14" fillId="0" borderId="0" xfId="68" applyNumberFormat="1" applyFont="1" applyFill="1" applyBorder="1" applyAlignment="1">
      <alignment horizontal="center"/>
      <protection/>
    </xf>
    <xf numFmtId="173" fontId="14" fillId="0" borderId="37" xfId="68" applyNumberFormat="1" applyFont="1" applyBorder="1" applyAlignment="1">
      <alignment horizontal="center"/>
      <protection/>
    </xf>
    <xf numFmtId="0" fontId="13" fillId="37" borderId="43" xfId="68" applyFont="1" applyFill="1" applyBorder="1" applyAlignment="1">
      <alignment wrapText="1"/>
      <protection/>
    </xf>
    <xf numFmtId="0" fontId="13" fillId="37" borderId="44" xfId="68" applyFont="1" applyFill="1" applyBorder="1" applyAlignment="1">
      <alignment horizontal="left"/>
      <protection/>
    </xf>
    <xf numFmtId="164" fontId="14" fillId="0" borderId="45" xfId="68" applyNumberFormat="1" applyFont="1" applyFill="1" applyBorder="1" applyAlignment="1">
      <alignment horizontal="left"/>
      <protection/>
    </xf>
    <xf numFmtId="164" fontId="14" fillId="37" borderId="19" xfId="68" applyNumberFormat="1" applyFont="1" applyFill="1" applyBorder="1" applyAlignment="1">
      <alignment horizontal="left"/>
      <protection/>
    </xf>
    <xf numFmtId="173" fontId="14" fillId="37" borderId="22" xfId="68" applyNumberFormat="1" applyFont="1" applyFill="1" applyBorder="1" applyAlignment="1">
      <alignment horizontal="center"/>
      <protection/>
    </xf>
    <xf numFmtId="0" fontId="13" fillId="0" borderId="46" xfId="68" applyFont="1" applyBorder="1" applyAlignment="1">
      <alignment horizontal="center"/>
      <protection/>
    </xf>
    <xf numFmtId="0" fontId="13" fillId="0" borderId="47" xfId="68" applyFont="1" applyBorder="1" applyAlignment="1">
      <alignment horizontal="left"/>
      <protection/>
    </xf>
    <xf numFmtId="170" fontId="14" fillId="37" borderId="38" xfId="0" applyNumberFormat="1" applyFont="1" applyFill="1" applyBorder="1" applyAlignment="1">
      <alignment horizontal="center"/>
    </xf>
    <xf numFmtId="173" fontId="14" fillId="0" borderId="20" xfId="68" applyNumberFormat="1" applyFont="1" applyFill="1" applyBorder="1" applyAlignment="1">
      <alignment horizontal="center"/>
      <protection/>
    </xf>
    <xf numFmtId="164" fontId="14" fillId="0" borderId="48" xfId="68" applyNumberFormat="1" applyFont="1" applyBorder="1" applyAlignment="1">
      <alignment horizontal="left"/>
      <protection/>
    </xf>
    <xf numFmtId="173" fontId="14" fillId="0" borderId="49" xfId="68" applyNumberFormat="1" applyFont="1" applyFill="1" applyBorder="1" applyAlignment="1">
      <alignment horizontal="center"/>
      <protection/>
    </xf>
    <xf numFmtId="165" fontId="14" fillId="0" borderId="50" xfId="68" applyNumberFormat="1" applyFont="1" applyFill="1" applyBorder="1" applyAlignment="1">
      <alignment horizontal="center"/>
      <protection/>
    </xf>
    <xf numFmtId="165" fontId="14" fillId="0" borderId="51" xfId="68" applyNumberFormat="1" applyFont="1" applyFill="1" applyBorder="1" applyAlignment="1">
      <alignment horizontal="center"/>
      <protection/>
    </xf>
    <xf numFmtId="0" fontId="0" fillId="0" borderId="0" xfId="68" applyFont="1" applyFill="1" applyBorder="1">
      <alignment/>
      <protection/>
    </xf>
    <xf numFmtId="0" fontId="14" fillId="0" borderId="0" xfId="68" applyFont="1" applyFill="1" applyBorder="1">
      <alignment/>
      <protection/>
    </xf>
    <xf numFmtId="0" fontId="14" fillId="0" borderId="27" xfId="68" applyFont="1" applyFill="1" applyBorder="1">
      <alignment/>
      <protection/>
    </xf>
    <xf numFmtId="170" fontId="14" fillId="37" borderId="38" xfId="0" applyNumberFormat="1" applyFont="1" applyFill="1" applyBorder="1" applyAlignment="1">
      <alignment horizontal="center"/>
    </xf>
    <xf numFmtId="170" fontId="14" fillId="37" borderId="39" xfId="0" applyNumberFormat="1" applyFont="1" applyFill="1" applyBorder="1" applyAlignment="1">
      <alignment horizontal="center"/>
    </xf>
    <xf numFmtId="170" fontId="14" fillId="0" borderId="38" xfId="0" applyNumberFormat="1" applyFont="1" applyFill="1" applyBorder="1" applyAlignment="1">
      <alignment horizontal="center"/>
    </xf>
    <xf numFmtId="170" fontId="14" fillId="0" borderId="39" xfId="0" applyNumberFormat="1" applyFont="1" applyFill="1" applyBorder="1" applyAlignment="1">
      <alignment horizontal="center"/>
    </xf>
    <xf numFmtId="0" fontId="14" fillId="0" borderId="52" xfId="68" applyFont="1" applyBorder="1" applyAlignment="1">
      <alignment horizontal="center"/>
      <protection/>
    </xf>
    <xf numFmtId="0" fontId="14" fillId="0" borderId="34" xfId="68" applyFont="1" applyBorder="1" applyAlignment="1">
      <alignment horizontal="center"/>
      <protection/>
    </xf>
    <xf numFmtId="7" fontId="6" fillId="0" borderId="15" xfId="45" applyNumberFormat="1" applyFont="1" applyBorder="1" applyAlignment="1">
      <alignment horizontal="center"/>
    </xf>
    <xf numFmtId="7" fontId="6" fillId="0" borderId="41" xfId="45" applyNumberFormat="1" applyFont="1" applyBorder="1" applyAlignment="1">
      <alignment horizontal="center"/>
    </xf>
    <xf numFmtId="7" fontId="6" fillId="0" borderId="38" xfId="45" applyNumberFormat="1" applyFont="1" applyBorder="1" applyAlignment="1">
      <alignment horizontal="center"/>
    </xf>
    <xf numFmtId="7" fontId="6" fillId="0" borderId="39" xfId="45" applyNumberFormat="1" applyFont="1" applyBorder="1" applyAlignment="1">
      <alignment horizontal="center"/>
    </xf>
    <xf numFmtId="173" fontId="14" fillId="0" borderId="15" xfId="68" applyNumberFormat="1" applyFont="1" applyBorder="1" applyAlignment="1">
      <alignment horizontal="center"/>
      <protection/>
    </xf>
    <xf numFmtId="0" fontId="6" fillId="0" borderId="38" xfId="68" applyFont="1" applyBorder="1" applyAlignment="1">
      <alignment horizontal="center"/>
      <protection/>
    </xf>
    <xf numFmtId="0" fontId="6" fillId="0" borderId="39" xfId="68" applyFont="1" applyBorder="1" applyAlignment="1">
      <alignment horizontal="center"/>
      <protection/>
    </xf>
    <xf numFmtId="0" fontId="14" fillId="0" borderId="38" xfId="68" applyFont="1" applyBorder="1" applyAlignment="1">
      <alignment horizontal="center"/>
      <protection/>
    </xf>
    <xf numFmtId="0" fontId="14" fillId="0" borderId="39" xfId="68" applyFont="1" applyBorder="1" applyAlignment="1">
      <alignment horizontal="center"/>
      <protection/>
    </xf>
    <xf numFmtId="0" fontId="13" fillId="0" borderId="47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5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ctual Date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Date" xfId="47"/>
    <cellStyle name="Explanatory Text" xfId="48"/>
    <cellStyle name="Fixed" xfId="49"/>
    <cellStyle name="Followed Hyperlink" xfId="50"/>
    <cellStyle name="Good" xfId="51"/>
    <cellStyle name="Grey" xfId="52"/>
    <cellStyle name="HEADER" xfId="53"/>
    <cellStyle name="Heading 1" xfId="54"/>
    <cellStyle name="Heading 2" xfId="55"/>
    <cellStyle name="Heading 3" xfId="56"/>
    <cellStyle name="Heading 4" xfId="57"/>
    <cellStyle name="Heading1" xfId="58"/>
    <cellStyle name="Heading2" xfId="59"/>
    <cellStyle name="HIGHLIGHT" xfId="60"/>
    <cellStyle name="Hyperlink" xfId="61"/>
    <cellStyle name="Input" xfId="62"/>
    <cellStyle name="Input [yellow]" xfId="63"/>
    <cellStyle name="Linked Cell" xfId="64"/>
    <cellStyle name="Neutral" xfId="65"/>
    <cellStyle name="no dec" xfId="66"/>
    <cellStyle name="Normal - Style1" xfId="67"/>
    <cellStyle name="Normal_G-NT" xfId="68"/>
    <cellStyle name="Note" xfId="69"/>
    <cellStyle name="Output" xfId="70"/>
    <cellStyle name="Percent" xfId="71"/>
    <cellStyle name="Percent [2]" xfId="72"/>
    <cellStyle name="Title" xfId="73"/>
    <cellStyle name="Total" xfId="74"/>
    <cellStyle name="Unprot" xfId="75"/>
    <cellStyle name="Unprot$" xfId="76"/>
    <cellStyle name="Unprotect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2"/>
  <sheetViews>
    <sheetView showGridLines="0" tabSelected="1" zoomScalePageLayoutView="0" workbookViewId="0" topLeftCell="A1">
      <selection activeCell="A85" sqref="A85"/>
    </sheetView>
  </sheetViews>
  <sheetFormatPr defaultColWidth="9.140625" defaultRowHeight="12.75"/>
  <cols>
    <col min="1" max="1" width="46.7109375" style="1" customWidth="1"/>
    <col min="2" max="2" width="10.140625" style="1" customWidth="1"/>
    <col min="3" max="3" width="12.7109375" style="1" customWidth="1"/>
    <col min="4" max="4" width="9.28125" style="1" customWidth="1"/>
    <col min="5" max="6" width="9.00390625" style="1" customWidth="1"/>
    <col min="7" max="10" width="8.8515625" style="1" customWidth="1"/>
    <col min="11" max="11" width="9.00390625" style="1" customWidth="1"/>
    <col min="12" max="13" width="8.8515625" style="1" customWidth="1"/>
    <col min="14" max="16384" width="9.140625" style="1" customWidth="1"/>
  </cols>
  <sheetData>
    <row r="1" spans="1:15" ht="12.75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/>
      <c r="O1"/>
    </row>
    <row r="2" spans="1:15" ht="8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</row>
    <row r="3" spans="1:15" ht="15">
      <c r="A3" s="109" t="s">
        <v>22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/>
      <c r="O3"/>
    </row>
    <row r="4" spans="1:15" ht="12.75">
      <c r="A4" s="109" t="s">
        <v>1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/>
      <c r="O4"/>
    </row>
    <row r="5" spans="1:15" ht="12.75">
      <c r="A5" s="109" t="s">
        <v>34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/>
      <c r="O5"/>
    </row>
    <row r="6" spans="1:15" ht="15">
      <c r="A6" s="109" t="s">
        <v>26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/>
      <c r="O6"/>
    </row>
    <row r="7" spans="1:15" ht="12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2"/>
      <c r="O7" s="12"/>
    </row>
    <row r="8" spans="1:15" ht="12.75">
      <c r="A8" s="76" t="s">
        <v>24</v>
      </c>
      <c r="B8" s="6"/>
      <c r="C8" s="5"/>
      <c r="D8" s="21"/>
      <c r="E8" s="21"/>
      <c r="F8" s="21"/>
      <c r="G8" s="21"/>
      <c r="H8" s="21"/>
      <c r="I8" s="21"/>
      <c r="J8" s="22"/>
      <c r="K8" s="21"/>
      <c r="L8" s="3"/>
      <c r="M8" s="23"/>
      <c r="N8" s="12"/>
      <c r="O8" s="12"/>
    </row>
    <row r="9" spans="1:15" ht="12.75">
      <c r="A9" s="15" t="s">
        <v>23</v>
      </c>
      <c r="B9" s="56" t="s">
        <v>2</v>
      </c>
      <c r="C9" s="9" t="s">
        <v>3</v>
      </c>
      <c r="D9" s="17" t="s">
        <v>4</v>
      </c>
      <c r="E9" s="17"/>
      <c r="F9" s="17" t="s">
        <v>5</v>
      </c>
      <c r="G9" s="17"/>
      <c r="H9" s="17" t="s">
        <v>6</v>
      </c>
      <c r="I9" s="17"/>
      <c r="J9" s="16" t="s">
        <v>33</v>
      </c>
      <c r="K9" s="17"/>
      <c r="L9" s="4"/>
      <c r="M9" s="24"/>
      <c r="N9" s="12"/>
      <c r="O9" s="12"/>
    </row>
    <row r="10" spans="1:15" ht="6.75" customHeight="1">
      <c r="A10" s="26"/>
      <c r="B10" s="56"/>
      <c r="C10" s="27"/>
      <c r="D10" s="27"/>
      <c r="E10" s="17"/>
      <c r="F10" s="27"/>
      <c r="G10" s="17"/>
      <c r="H10" s="27"/>
      <c r="I10" s="17"/>
      <c r="J10" s="16"/>
      <c r="K10" s="17"/>
      <c r="L10" s="4"/>
      <c r="M10" s="24"/>
      <c r="N10" s="12"/>
      <c r="O10" s="12"/>
    </row>
    <row r="11" spans="1:15" s="38" customFormat="1" ht="12.75">
      <c r="A11" s="78">
        <v>41640</v>
      </c>
      <c r="B11" s="82">
        <v>2.00219</v>
      </c>
      <c r="C11" s="82">
        <v>5.96416</v>
      </c>
      <c r="D11" s="91">
        <v>11.10049</v>
      </c>
      <c r="E11" s="92"/>
      <c r="F11" s="91">
        <v>14.56833</v>
      </c>
      <c r="G11" s="92"/>
      <c r="H11" s="91">
        <v>21.13742</v>
      </c>
      <c r="I11" s="92"/>
      <c r="J11" s="91">
        <v>179.29874</v>
      </c>
      <c r="K11" s="92"/>
      <c r="L11" s="89"/>
      <c r="M11" s="90"/>
      <c r="N11" s="88"/>
      <c r="O11" s="88"/>
    </row>
    <row r="12" spans="1:15" ht="12.75">
      <c r="A12" s="50">
        <v>41275</v>
      </c>
      <c r="B12" s="62">
        <v>1.93578</v>
      </c>
      <c r="C12" s="62">
        <v>5.76658</v>
      </c>
      <c r="D12" s="93">
        <v>10.73293</v>
      </c>
      <c r="E12" s="94"/>
      <c r="F12" s="93">
        <v>14.0857</v>
      </c>
      <c r="G12" s="94"/>
      <c r="H12" s="93">
        <v>20.43715</v>
      </c>
      <c r="I12" s="94"/>
      <c r="J12" s="93">
        <v>173.35956</v>
      </c>
      <c r="K12" s="94"/>
      <c r="L12" s="4"/>
      <c r="M12" s="24"/>
      <c r="N12" s="12"/>
      <c r="O12" s="12"/>
    </row>
    <row r="13" spans="1:15" ht="12.75">
      <c r="A13" s="50">
        <v>40909</v>
      </c>
      <c r="B13" s="62">
        <v>1.92033</v>
      </c>
      <c r="C13" s="62">
        <v>5.72055</v>
      </c>
      <c r="D13" s="93">
        <v>10.64712</v>
      </c>
      <c r="E13" s="94"/>
      <c r="F13" s="93">
        <v>13.97326</v>
      </c>
      <c r="G13" s="94"/>
      <c r="H13" s="93">
        <v>20.27408</v>
      </c>
      <c r="I13" s="94"/>
      <c r="J13" s="93">
        <v>171.97677</v>
      </c>
      <c r="K13" s="94"/>
      <c r="L13" s="4"/>
      <c r="M13" s="24"/>
      <c r="N13" s="12"/>
      <c r="O13" s="12"/>
    </row>
    <row r="14" spans="1:15" ht="12.75">
      <c r="A14" s="50">
        <v>40664</v>
      </c>
      <c r="B14" s="62">
        <v>1.78652</v>
      </c>
      <c r="C14" s="62">
        <v>5.32175</v>
      </c>
      <c r="D14" s="93">
        <v>9.90477</v>
      </c>
      <c r="E14" s="94"/>
      <c r="F14" s="93">
        <v>12.99912</v>
      </c>
      <c r="G14" s="94"/>
      <c r="H14" s="93">
        <v>18.86038</v>
      </c>
      <c r="I14" s="94"/>
      <c r="J14" s="93">
        <v>159.98499</v>
      </c>
      <c r="K14" s="94"/>
      <c r="L14" s="4"/>
      <c r="M14" s="24"/>
      <c r="N14" s="12"/>
      <c r="O14" s="12"/>
    </row>
    <row r="15" spans="1:15" ht="12.75">
      <c r="A15" s="50">
        <v>39083</v>
      </c>
      <c r="B15" s="62">
        <v>2.03342</v>
      </c>
      <c r="C15" s="62">
        <v>6.05688</v>
      </c>
      <c r="D15" s="93">
        <v>11.2731</v>
      </c>
      <c r="E15" s="94"/>
      <c r="F15" s="93">
        <v>14.79485</v>
      </c>
      <c r="G15" s="94"/>
      <c r="H15" s="93">
        <v>21.46586</v>
      </c>
      <c r="I15" s="94"/>
      <c r="J15" s="93">
        <v>182.08603</v>
      </c>
      <c r="K15" s="94"/>
      <c r="L15" s="4"/>
      <c r="M15" s="24"/>
      <c r="N15" s="12"/>
      <c r="O15" s="12"/>
    </row>
    <row r="16" spans="1:15" ht="12.75">
      <c r="A16" s="50">
        <v>38718</v>
      </c>
      <c r="B16" s="62">
        <v>1.99332</v>
      </c>
      <c r="C16" s="62">
        <v>5.93819</v>
      </c>
      <c r="D16" s="93">
        <v>11.05216</v>
      </c>
      <c r="E16" s="94"/>
      <c r="F16" s="93">
        <v>14.50455</v>
      </c>
      <c r="G16" s="94"/>
      <c r="H16" s="93">
        <v>21.04504</v>
      </c>
      <c r="I16" s="94"/>
      <c r="J16" s="93">
        <v>178.51562</v>
      </c>
      <c r="K16" s="94"/>
      <c r="L16" s="28"/>
      <c r="M16" s="24"/>
      <c r="N16" s="12"/>
      <c r="O16" s="12"/>
    </row>
    <row r="17" spans="1:15" ht="12.75">
      <c r="A17" s="50">
        <v>38353</v>
      </c>
      <c r="B17" s="62">
        <v>1.94663</v>
      </c>
      <c r="C17" s="62">
        <v>5.79814</v>
      </c>
      <c r="D17" s="93">
        <v>10.79178</v>
      </c>
      <c r="E17" s="94"/>
      <c r="F17" s="93">
        <v>14.16296</v>
      </c>
      <c r="G17" s="94"/>
      <c r="H17" s="93">
        <v>20.54926</v>
      </c>
      <c r="I17" s="94"/>
      <c r="J17" s="93">
        <v>174.31134</v>
      </c>
      <c r="K17" s="94"/>
      <c r="L17" s="4"/>
      <c r="M17" s="24"/>
      <c r="N17" s="12"/>
      <c r="O17" s="12"/>
    </row>
    <row r="18" spans="1:15" ht="12.75">
      <c r="A18" s="19"/>
      <c r="B18" s="20"/>
      <c r="C18" s="20"/>
      <c r="D18" s="20"/>
      <c r="E18" s="20"/>
      <c r="F18" s="20"/>
      <c r="G18" s="20"/>
      <c r="H18" s="20"/>
      <c r="I18" s="20"/>
      <c r="J18" s="20"/>
      <c r="K18" s="20"/>
      <c r="L18" s="4"/>
      <c r="M18" s="24"/>
      <c r="N18" s="12"/>
      <c r="O18" s="12"/>
    </row>
    <row r="19" spans="1:16" ht="12.75" customHeight="1">
      <c r="A19" s="75" t="s">
        <v>27</v>
      </c>
      <c r="B19" s="80" t="s">
        <v>21</v>
      </c>
      <c r="C19" s="81" t="s">
        <v>7</v>
      </c>
      <c r="D19" s="106" t="s">
        <v>8</v>
      </c>
      <c r="E19" s="107"/>
      <c r="F19" s="107"/>
      <c r="G19" s="107"/>
      <c r="H19" s="107"/>
      <c r="I19" s="107"/>
      <c r="J19" s="107"/>
      <c r="K19" s="107"/>
      <c r="L19" s="107"/>
      <c r="M19" s="108"/>
      <c r="N19"/>
      <c r="O19"/>
      <c r="P19" s="12"/>
    </row>
    <row r="20" spans="1:15" ht="12.75">
      <c r="A20" s="34"/>
      <c r="B20" s="28"/>
      <c r="C20" s="31"/>
      <c r="D20" s="104" t="s">
        <v>15</v>
      </c>
      <c r="E20" s="105"/>
      <c r="F20" s="104" t="s">
        <v>16</v>
      </c>
      <c r="G20" s="105"/>
      <c r="H20" s="104" t="s">
        <v>17</v>
      </c>
      <c r="I20" s="105"/>
      <c r="J20" s="104" t="s">
        <v>18</v>
      </c>
      <c r="K20" s="105"/>
      <c r="L20" s="95" t="s">
        <v>19</v>
      </c>
      <c r="M20" s="96"/>
      <c r="N20" s="12"/>
      <c r="O20" s="12"/>
    </row>
    <row r="21" spans="1:15" ht="12.75">
      <c r="A21" s="18"/>
      <c r="B21" s="29"/>
      <c r="C21" s="32"/>
      <c r="D21" s="102" t="s">
        <v>11</v>
      </c>
      <c r="E21" s="103"/>
      <c r="F21" s="102" t="s">
        <v>12</v>
      </c>
      <c r="G21" s="103"/>
      <c r="H21" s="102" t="s">
        <v>13</v>
      </c>
      <c r="I21" s="103"/>
      <c r="J21" s="99" t="s">
        <v>20</v>
      </c>
      <c r="K21" s="100"/>
      <c r="L21" s="97" t="s">
        <v>14</v>
      </c>
      <c r="M21" s="98"/>
      <c r="N21" s="12"/>
      <c r="O21" s="12"/>
    </row>
    <row r="22" spans="1:15" ht="12.75">
      <c r="A22" s="18"/>
      <c r="B22" s="30"/>
      <c r="C22" s="33"/>
      <c r="D22" s="7" t="s">
        <v>9</v>
      </c>
      <c r="E22" s="7" t="s">
        <v>10</v>
      </c>
      <c r="F22" s="7" t="s">
        <v>9</v>
      </c>
      <c r="G22" s="7" t="s">
        <v>10</v>
      </c>
      <c r="H22" s="7" t="s">
        <v>9</v>
      </c>
      <c r="I22" s="7" t="s">
        <v>10</v>
      </c>
      <c r="J22" s="7" t="s">
        <v>9</v>
      </c>
      <c r="K22" s="7" t="s">
        <v>10</v>
      </c>
      <c r="L22" s="9" t="s">
        <v>9</v>
      </c>
      <c r="M22" s="14" t="s">
        <v>10</v>
      </c>
      <c r="N22" s="12"/>
      <c r="O22" s="12"/>
    </row>
    <row r="23" spans="1:15" s="38" customFormat="1" ht="12.75">
      <c r="A23" s="78">
        <v>41883</v>
      </c>
      <c r="B23" s="79">
        <v>0.01891</v>
      </c>
      <c r="C23" s="79">
        <v>0.06194</v>
      </c>
      <c r="D23" s="79">
        <v>0.23476</v>
      </c>
      <c r="E23" s="79">
        <v>0.29914</v>
      </c>
      <c r="F23" s="79">
        <v>0.16807</v>
      </c>
      <c r="G23" s="79">
        <v>0.20912</v>
      </c>
      <c r="H23" s="79">
        <v>0.15445</v>
      </c>
      <c r="I23" s="79">
        <v>0.19073</v>
      </c>
      <c r="J23" s="79">
        <v>0.1438</v>
      </c>
      <c r="K23" s="79">
        <v>0.17635</v>
      </c>
      <c r="L23" s="79">
        <v>0.06194</v>
      </c>
      <c r="M23" s="52">
        <v>0.06194</v>
      </c>
      <c r="N23" s="88"/>
      <c r="O23" s="88"/>
    </row>
    <row r="24" spans="1:15" s="38" customFormat="1" ht="12.75">
      <c r="A24" s="50">
        <v>41640</v>
      </c>
      <c r="B24" s="53">
        <v>0.01886</v>
      </c>
      <c r="C24" s="53">
        <v>0.05986</v>
      </c>
      <c r="D24" s="53">
        <v>0.18771</v>
      </c>
      <c r="E24" s="53">
        <v>0.23564</v>
      </c>
      <c r="F24" s="53">
        <v>0.13807</v>
      </c>
      <c r="G24" s="53">
        <v>0.16862</v>
      </c>
      <c r="H24" s="53">
        <v>0.12792</v>
      </c>
      <c r="I24" s="53">
        <v>0.15493</v>
      </c>
      <c r="J24" s="53">
        <v>0.11999</v>
      </c>
      <c r="K24" s="53">
        <v>0.14423</v>
      </c>
      <c r="L24" s="53">
        <v>0.05986</v>
      </c>
      <c r="M24" s="60">
        <v>0.05986</v>
      </c>
      <c r="N24" s="88"/>
      <c r="O24" s="88"/>
    </row>
    <row r="25" spans="1:15" ht="12.75">
      <c r="A25" s="50">
        <v>41365</v>
      </c>
      <c r="B25" s="53">
        <v>0.01592</v>
      </c>
      <c r="C25" s="53">
        <v>0.05087</v>
      </c>
      <c r="D25" s="53">
        <v>0.18039</v>
      </c>
      <c r="E25" s="53">
        <v>0.22873</v>
      </c>
      <c r="F25" s="53">
        <v>0.13032</v>
      </c>
      <c r="G25" s="53">
        <v>0.16114</v>
      </c>
      <c r="H25" s="53">
        <v>0.12009</v>
      </c>
      <c r="I25" s="53">
        <v>0.14733</v>
      </c>
      <c r="J25" s="53">
        <v>0.11209</v>
      </c>
      <c r="K25" s="53">
        <v>0.13653</v>
      </c>
      <c r="L25" s="53">
        <v>0.05087</v>
      </c>
      <c r="M25" s="60">
        <v>0.05087</v>
      </c>
      <c r="N25" s="12"/>
      <c r="O25" s="12"/>
    </row>
    <row r="26" spans="1:15" ht="12.75">
      <c r="A26" s="50">
        <v>41306</v>
      </c>
      <c r="B26" s="53">
        <v>0.01604</v>
      </c>
      <c r="C26" s="53">
        <v>0.05098</v>
      </c>
      <c r="D26" s="53">
        <v>0.1805</v>
      </c>
      <c r="E26" s="53">
        <v>0.22885</v>
      </c>
      <c r="F26" s="53">
        <v>0.13043</v>
      </c>
      <c r="G26" s="53">
        <v>0.16125</v>
      </c>
      <c r="H26" s="53">
        <v>0.1202</v>
      </c>
      <c r="I26" s="53">
        <v>0.14744</v>
      </c>
      <c r="J26" s="53">
        <v>0.1122</v>
      </c>
      <c r="K26" s="53">
        <v>0.13664</v>
      </c>
      <c r="L26" s="53">
        <v>0.05098</v>
      </c>
      <c r="M26" s="60">
        <v>0.05098</v>
      </c>
      <c r="N26" s="12"/>
      <c r="O26" s="12"/>
    </row>
    <row r="27" spans="1:15" s="38" customFormat="1" ht="12.75">
      <c r="A27" s="50">
        <v>41275</v>
      </c>
      <c r="B27" s="53">
        <v>0.01007</v>
      </c>
      <c r="C27" s="53">
        <v>0.03555</v>
      </c>
      <c r="D27" s="53">
        <v>0.16507</v>
      </c>
      <c r="E27" s="53">
        <v>0.21342</v>
      </c>
      <c r="F27" s="53">
        <v>0.115</v>
      </c>
      <c r="G27" s="53">
        <v>0.14582</v>
      </c>
      <c r="H27" s="53">
        <v>0.10477</v>
      </c>
      <c r="I27" s="53">
        <v>0.13201</v>
      </c>
      <c r="J27" s="53">
        <v>0.09677</v>
      </c>
      <c r="K27" s="53">
        <v>0.12121</v>
      </c>
      <c r="L27" s="53">
        <v>0.03555</v>
      </c>
      <c r="M27" s="60">
        <v>0.03555</v>
      </c>
      <c r="N27" s="88"/>
      <c r="O27" s="88"/>
    </row>
    <row r="28" spans="1:15" ht="12.75">
      <c r="A28" s="50">
        <v>40909</v>
      </c>
      <c r="B28" s="53">
        <v>0.01091</v>
      </c>
      <c r="C28" s="53">
        <v>0.03712</v>
      </c>
      <c r="D28" s="53">
        <v>0.17303</v>
      </c>
      <c r="E28" s="53">
        <v>0.22076</v>
      </c>
      <c r="F28" s="53">
        <v>0.1236</v>
      </c>
      <c r="G28" s="53">
        <v>0.15402</v>
      </c>
      <c r="H28" s="53">
        <v>0.1135</v>
      </c>
      <c r="I28" s="53">
        <v>0.14039</v>
      </c>
      <c r="J28" s="53">
        <v>0.1056</v>
      </c>
      <c r="K28" s="53">
        <v>0.12973</v>
      </c>
      <c r="L28" s="53">
        <v>0.03712</v>
      </c>
      <c r="M28" s="60">
        <v>0.03712</v>
      </c>
      <c r="N28" s="12"/>
      <c r="O28" s="12"/>
    </row>
    <row r="29" spans="1:15" ht="12.75">
      <c r="A29" s="50">
        <v>40695</v>
      </c>
      <c r="B29" s="53">
        <v>0.006</v>
      </c>
      <c r="C29" s="53">
        <v>0.03282</v>
      </c>
      <c r="D29" s="53">
        <v>0.15818</v>
      </c>
      <c r="E29" s="53">
        <v>0.20429</v>
      </c>
      <c r="F29" s="53">
        <v>0.11042</v>
      </c>
      <c r="G29" s="53">
        <v>0.13982</v>
      </c>
      <c r="H29" s="53">
        <v>0.10067</v>
      </c>
      <c r="I29" s="53">
        <v>0.12665</v>
      </c>
      <c r="J29" s="53">
        <v>0.09304</v>
      </c>
      <c r="K29" s="53">
        <v>0.11635</v>
      </c>
      <c r="L29" s="53">
        <v>0.03282</v>
      </c>
      <c r="M29" s="60">
        <v>0.03282</v>
      </c>
      <c r="N29" s="12"/>
      <c r="O29" s="12"/>
    </row>
    <row r="30" spans="1:15" s="38" customFormat="1" ht="12.75">
      <c r="A30" s="50">
        <v>40664</v>
      </c>
      <c r="B30" s="53">
        <v>0.00599</v>
      </c>
      <c r="C30" s="53">
        <v>0.03246</v>
      </c>
      <c r="D30" s="53">
        <v>0.15074</v>
      </c>
      <c r="E30" s="53">
        <v>0.19485</v>
      </c>
      <c r="F30" s="53">
        <v>0.10506</v>
      </c>
      <c r="G30" s="53">
        <v>0.13318</v>
      </c>
      <c r="H30" s="53">
        <v>0.09573</v>
      </c>
      <c r="I30" s="53">
        <v>0.12058</v>
      </c>
      <c r="J30" s="53">
        <v>0.08843</v>
      </c>
      <c r="K30" s="53">
        <v>0.11073</v>
      </c>
      <c r="L30" s="53">
        <v>0.03246</v>
      </c>
      <c r="M30" s="60">
        <v>0.03246</v>
      </c>
      <c r="N30" s="88"/>
      <c r="O30" s="88"/>
    </row>
    <row r="31" spans="1:15" ht="12.75">
      <c r="A31" s="50">
        <v>40544</v>
      </c>
      <c r="B31" s="53">
        <v>0.00587</v>
      </c>
      <c r="C31" s="53">
        <v>0.02785</v>
      </c>
      <c r="D31" s="53">
        <v>0.14478</v>
      </c>
      <c r="E31" s="53">
        <v>0.18841</v>
      </c>
      <c r="F31" s="53">
        <v>0.09959</v>
      </c>
      <c r="G31" s="53">
        <v>0.12741</v>
      </c>
      <c r="H31" s="53">
        <v>0.09036</v>
      </c>
      <c r="I31" s="53">
        <v>0.11494</v>
      </c>
      <c r="J31" s="53">
        <v>0.08314</v>
      </c>
      <c r="K31" s="53">
        <v>0.1052</v>
      </c>
      <c r="L31" s="53">
        <v>0.02785</v>
      </c>
      <c r="M31" s="60">
        <v>0.02785</v>
      </c>
      <c r="N31" s="12"/>
      <c r="O31" s="12"/>
    </row>
    <row r="32" spans="1:15" s="38" customFormat="1" ht="12.75">
      <c r="A32" s="50">
        <v>40391</v>
      </c>
      <c r="B32" s="53">
        <v>0.00491</v>
      </c>
      <c r="C32" s="53">
        <v>0.0263</v>
      </c>
      <c r="D32" s="53">
        <v>0.1466</v>
      </c>
      <c r="E32" s="53">
        <v>0.18999</v>
      </c>
      <c r="F32" s="53">
        <v>0.10165</v>
      </c>
      <c r="G32" s="53">
        <v>0.12932</v>
      </c>
      <c r="H32" s="53">
        <v>0.09247</v>
      </c>
      <c r="I32" s="53">
        <v>0.11692</v>
      </c>
      <c r="J32" s="53">
        <v>0.08529</v>
      </c>
      <c r="K32" s="53">
        <v>0.10723</v>
      </c>
      <c r="L32" s="53">
        <v>0.0263</v>
      </c>
      <c r="M32" s="60">
        <v>0.0263</v>
      </c>
      <c r="N32" s="88"/>
      <c r="O32" s="88"/>
    </row>
    <row r="33" spans="1:15" ht="12.75">
      <c r="A33" s="50">
        <v>40179</v>
      </c>
      <c r="B33" s="53">
        <v>0.00514</v>
      </c>
      <c r="C33" s="53">
        <v>0.02574</v>
      </c>
      <c r="D33" s="53">
        <v>0.14117</v>
      </c>
      <c r="E33" s="53">
        <v>0.18256</v>
      </c>
      <c r="F33" s="53">
        <v>0.09907</v>
      </c>
      <c r="G33" s="53">
        <v>0.12572</v>
      </c>
      <c r="H33" s="53">
        <v>0.09245</v>
      </c>
      <c r="I33" s="53">
        <v>0.11679</v>
      </c>
      <c r="J33" s="53">
        <v>0.08958</v>
      </c>
      <c r="K33" s="53">
        <v>0.11291</v>
      </c>
      <c r="L33" s="53">
        <v>0.02574</v>
      </c>
      <c r="M33" s="60">
        <v>0.02574</v>
      </c>
      <c r="N33" s="12"/>
      <c r="O33" s="12"/>
    </row>
    <row r="34" spans="1:15" ht="12.75">
      <c r="A34" s="50">
        <v>39814</v>
      </c>
      <c r="B34" s="53">
        <v>0.00232</v>
      </c>
      <c r="C34" s="53">
        <v>0.02217</v>
      </c>
      <c r="D34" s="53">
        <v>0.13332</v>
      </c>
      <c r="E34" s="53">
        <v>0.17382</v>
      </c>
      <c r="F34" s="53">
        <v>0.09212</v>
      </c>
      <c r="G34" s="53">
        <v>0.1182</v>
      </c>
      <c r="H34" s="53">
        <v>0.08565</v>
      </c>
      <c r="I34" s="53">
        <v>0.10946</v>
      </c>
      <c r="J34" s="53">
        <v>0.08283</v>
      </c>
      <c r="K34" s="53">
        <v>0.10566</v>
      </c>
      <c r="L34" s="53">
        <v>0.02217</v>
      </c>
      <c r="M34" s="60">
        <v>0.02217</v>
      </c>
      <c r="N34" s="12"/>
      <c r="O34" s="12"/>
    </row>
    <row r="35" spans="1:15" ht="12.75">
      <c r="A35" s="50">
        <v>39448</v>
      </c>
      <c r="B35" s="53">
        <v>0.00343</v>
      </c>
      <c r="C35" s="53">
        <v>0.02152</v>
      </c>
      <c r="D35" s="53">
        <v>0.12835</v>
      </c>
      <c r="E35" s="53">
        <v>0.16798</v>
      </c>
      <c r="F35" s="53">
        <v>0.08804</v>
      </c>
      <c r="G35" s="53">
        <v>0.11356</v>
      </c>
      <c r="H35" s="53">
        <v>0.08171</v>
      </c>
      <c r="I35" s="53">
        <v>0.10501</v>
      </c>
      <c r="J35" s="53">
        <v>0.07895</v>
      </c>
      <c r="K35" s="53">
        <v>0.10129</v>
      </c>
      <c r="L35" s="53">
        <v>0.02152</v>
      </c>
      <c r="M35" s="60">
        <v>0.02152</v>
      </c>
      <c r="N35" s="12"/>
      <c r="O35" s="12"/>
    </row>
    <row r="36" spans="1:15" ht="12.75">
      <c r="A36" s="50">
        <v>39264</v>
      </c>
      <c r="B36" s="53">
        <v>0.00846</v>
      </c>
      <c r="C36" s="53">
        <v>0.02659</v>
      </c>
      <c r="D36" s="53">
        <v>0.13121</v>
      </c>
      <c r="E36" s="53">
        <v>0.16994</v>
      </c>
      <c r="F36" s="53">
        <v>0.0918</v>
      </c>
      <c r="G36" s="53">
        <v>0.11674</v>
      </c>
      <c r="H36" s="53">
        <v>0.08561</v>
      </c>
      <c r="I36" s="53">
        <v>0.10839</v>
      </c>
      <c r="J36" s="53">
        <v>0.08291</v>
      </c>
      <c r="K36" s="53">
        <v>0.10475</v>
      </c>
      <c r="L36" s="53">
        <v>0.02659</v>
      </c>
      <c r="M36" s="60">
        <v>0.02659</v>
      </c>
      <c r="N36" s="12"/>
      <c r="O36" s="12"/>
    </row>
    <row r="37" spans="1:15" ht="12.75">
      <c r="A37" s="50">
        <v>39173</v>
      </c>
      <c r="B37" s="53">
        <v>0.00854</v>
      </c>
      <c r="C37" s="53">
        <v>0.02667</v>
      </c>
      <c r="D37" s="53">
        <v>0.13129</v>
      </c>
      <c r="E37" s="53">
        <v>0.17002</v>
      </c>
      <c r="F37" s="53">
        <v>0.09188</v>
      </c>
      <c r="G37" s="53">
        <v>0.11682</v>
      </c>
      <c r="H37" s="53">
        <v>0.08569</v>
      </c>
      <c r="I37" s="53">
        <v>0.10847</v>
      </c>
      <c r="J37" s="53">
        <v>0.083</v>
      </c>
      <c r="K37" s="53">
        <v>0.10483</v>
      </c>
      <c r="L37" s="53">
        <v>0.02667</v>
      </c>
      <c r="M37" s="60">
        <v>0.02667</v>
      </c>
      <c r="N37" s="12"/>
      <c r="O37" s="12"/>
    </row>
    <row r="38" spans="1:15" ht="12.75">
      <c r="A38" s="50">
        <v>39083</v>
      </c>
      <c r="B38" s="53">
        <v>0.00853</v>
      </c>
      <c r="C38" s="53">
        <v>0.02658</v>
      </c>
      <c r="D38" s="53">
        <v>0.12892</v>
      </c>
      <c r="E38" s="53">
        <v>0.16682</v>
      </c>
      <c r="F38" s="53">
        <v>0.09035</v>
      </c>
      <c r="G38" s="53">
        <v>0.11476</v>
      </c>
      <c r="H38" s="53">
        <v>0.0843</v>
      </c>
      <c r="I38" s="53">
        <v>0.10659</v>
      </c>
      <c r="J38" s="53">
        <v>0.08166</v>
      </c>
      <c r="K38" s="53">
        <v>0.10303</v>
      </c>
      <c r="L38" s="53">
        <v>0.02658</v>
      </c>
      <c r="M38" s="60">
        <v>0.02658</v>
      </c>
      <c r="N38" s="12"/>
      <c r="O38" s="12"/>
    </row>
    <row r="39" spans="1:15" ht="12.75">
      <c r="A39" s="13">
        <v>38808</v>
      </c>
      <c r="B39" s="54">
        <v>0.01023</v>
      </c>
      <c r="C39" s="54">
        <v>0.02864</v>
      </c>
      <c r="D39" s="54">
        <v>0.13837</v>
      </c>
      <c r="E39" s="54">
        <v>0.17635</v>
      </c>
      <c r="F39" s="54">
        <v>0.09974</v>
      </c>
      <c r="G39" s="54">
        <v>0.12419</v>
      </c>
      <c r="H39" s="54">
        <v>0.09367</v>
      </c>
      <c r="I39" s="54">
        <v>0.116</v>
      </c>
      <c r="J39" s="54">
        <v>0.09103</v>
      </c>
      <c r="K39" s="54">
        <v>0.11244</v>
      </c>
      <c r="L39" s="54">
        <v>0.02864</v>
      </c>
      <c r="M39" s="74">
        <v>0.02864</v>
      </c>
      <c r="N39" s="12"/>
      <c r="O39" s="12"/>
    </row>
    <row r="40" spans="1:15" ht="12.75">
      <c r="A40" s="13">
        <v>38718</v>
      </c>
      <c r="B40" s="54">
        <v>0.00643</v>
      </c>
      <c r="C40" s="54">
        <v>0.02484</v>
      </c>
      <c r="D40" s="54">
        <v>0.13036</v>
      </c>
      <c r="E40" s="54">
        <v>0.16834</v>
      </c>
      <c r="F40" s="54">
        <v>0.09173</v>
      </c>
      <c r="G40" s="54">
        <v>0.11618</v>
      </c>
      <c r="H40" s="54">
        <v>0.08566</v>
      </c>
      <c r="I40" s="54">
        <v>0.10799</v>
      </c>
      <c r="J40" s="54">
        <v>0.08302</v>
      </c>
      <c r="K40" s="54">
        <v>0.10443</v>
      </c>
      <c r="L40" s="54">
        <v>0.02484</v>
      </c>
      <c r="M40" s="74">
        <v>0.02484</v>
      </c>
      <c r="N40" s="12"/>
      <c r="O40" s="12"/>
    </row>
    <row r="41" spans="1:15" ht="12.75">
      <c r="A41" s="13">
        <v>38534</v>
      </c>
      <c r="B41" s="54">
        <v>-0.00328</v>
      </c>
      <c r="C41" s="55">
        <v>0.01581</v>
      </c>
      <c r="D41" s="49">
        <v>0.10517</v>
      </c>
      <c r="E41" s="49">
        <v>0.14</v>
      </c>
      <c r="F41" s="49">
        <v>0.06973</v>
      </c>
      <c r="G41" s="49">
        <v>0.09216</v>
      </c>
      <c r="H41" s="49">
        <v>0.06416</v>
      </c>
      <c r="I41" s="49">
        <v>0.08465</v>
      </c>
      <c r="J41" s="49">
        <v>0.06174</v>
      </c>
      <c r="K41" s="49">
        <v>0.08138</v>
      </c>
      <c r="L41" s="49">
        <v>0.01581</v>
      </c>
      <c r="M41" s="41">
        <v>0.01581</v>
      </c>
      <c r="N41" s="12"/>
      <c r="O41" s="12"/>
    </row>
    <row r="42" spans="1:15" ht="12.75">
      <c r="A42" s="13">
        <v>38412</v>
      </c>
      <c r="B42" s="54">
        <v>-0.00434</v>
      </c>
      <c r="C42" s="55">
        <v>0.0138</v>
      </c>
      <c r="D42" s="40">
        <v>0.10407</v>
      </c>
      <c r="E42" s="40">
        <v>0.1381</v>
      </c>
      <c r="F42" s="40">
        <v>0.07499</v>
      </c>
      <c r="G42" s="40">
        <v>0.09883</v>
      </c>
      <c r="H42" s="40">
        <v>0.07021</v>
      </c>
      <c r="I42" s="40">
        <v>0.09238</v>
      </c>
      <c r="J42" s="40">
        <v>0.06064</v>
      </c>
      <c r="K42" s="40">
        <v>0.07946</v>
      </c>
      <c r="L42" s="40">
        <v>0.0138</v>
      </c>
      <c r="M42" s="41">
        <v>0.0138</v>
      </c>
      <c r="N42" s="12"/>
      <c r="O42" s="12"/>
    </row>
    <row r="43" spans="1:15" ht="12.75">
      <c r="A43" s="13">
        <v>38353</v>
      </c>
      <c r="B43" s="54">
        <v>-0.00407</v>
      </c>
      <c r="C43" s="55">
        <v>0.01407</v>
      </c>
      <c r="D43" s="40">
        <v>0.10432</v>
      </c>
      <c r="E43" s="40">
        <v>0.13835</v>
      </c>
      <c r="F43" s="40">
        <v>0.07523</v>
      </c>
      <c r="G43" s="40">
        <v>0.09908</v>
      </c>
      <c r="H43" s="40">
        <v>0.07046</v>
      </c>
      <c r="I43" s="40">
        <v>0.09263</v>
      </c>
      <c r="J43" s="40">
        <v>0.06089</v>
      </c>
      <c r="K43" s="40">
        <v>0.07971</v>
      </c>
      <c r="L43" s="40">
        <v>0.01407</v>
      </c>
      <c r="M43" s="41">
        <v>0.01407</v>
      </c>
      <c r="N43" s="12"/>
      <c r="O43" s="12"/>
    </row>
    <row r="44" spans="1:15" ht="12.75">
      <c r="A44" s="19"/>
      <c r="B44" s="57"/>
      <c r="C44" s="11"/>
      <c r="D44" s="63"/>
      <c r="E44" s="63"/>
      <c r="F44" s="63"/>
      <c r="G44" s="63"/>
      <c r="H44" s="63"/>
      <c r="I44" s="63"/>
      <c r="J44" s="63"/>
      <c r="K44" s="63"/>
      <c r="L44"/>
      <c r="M44" s="67"/>
      <c r="N44" s="12"/>
      <c r="O44" s="12"/>
    </row>
    <row r="45" spans="1:15" ht="13.5">
      <c r="A45" s="37" t="s">
        <v>28</v>
      </c>
      <c r="B45" s="65"/>
      <c r="C45" s="64"/>
      <c r="D45" s="101"/>
      <c r="E45" s="101"/>
      <c r="F45" s="101"/>
      <c r="G45" s="101"/>
      <c r="H45" s="101"/>
      <c r="I45" s="101"/>
      <c r="J45" s="101"/>
      <c r="K45" s="101"/>
      <c r="L45" s="66"/>
      <c r="M45" s="68"/>
      <c r="N45" s="12"/>
      <c r="O45" s="12"/>
    </row>
    <row r="46" spans="1:15" s="38" customFormat="1" ht="12.75">
      <c r="A46" s="78">
        <v>41640</v>
      </c>
      <c r="B46" s="79">
        <v>0.03371</v>
      </c>
      <c r="C46" s="79">
        <v>0.03771</v>
      </c>
      <c r="D46" s="79">
        <v>0.04168</v>
      </c>
      <c r="E46" s="79">
        <v>0.04168</v>
      </c>
      <c r="F46" s="79">
        <v>0.04168</v>
      </c>
      <c r="G46" s="79">
        <v>0.04168</v>
      </c>
      <c r="H46" s="79">
        <v>0.04168</v>
      </c>
      <c r="I46" s="79">
        <v>0.04168</v>
      </c>
      <c r="J46" s="79">
        <v>0.04168</v>
      </c>
      <c r="K46" s="79">
        <v>0.04168</v>
      </c>
      <c r="L46" s="79">
        <v>0.04168</v>
      </c>
      <c r="M46" s="52">
        <v>0.04168</v>
      </c>
      <c r="N46" s="88"/>
      <c r="O46" s="88"/>
    </row>
    <row r="47" spans="1:15" ht="12.75">
      <c r="A47" s="50">
        <v>41275</v>
      </c>
      <c r="B47" s="53">
        <v>0.0299</v>
      </c>
      <c r="C47" s="53">
        <v>0.0299</v>
      </c>
      <c r="D47" s="53">
        <v>0.03568</v>
      </c>
      <c r="E47" s="53">
        <v>0.03568</v>
      </c>
      <c r="F47" s="53">
        <v>0.03568</v>
      </c>
      <c r="G47" s="53">
        <v>0.03568</v>
      </c>
      <c r="H47" s="53">
        <v>0.03568</v>
      </c>
      <c r="I47" s="53">
        <v>0.03568</v>
      </c>
      <c r="J47" s="53">
        <v>0.03568</v>
      </c>
      <c r="K47" s="53">
        <v>0.03568</v>
      </c>
      <c r="L47" s="53">
        <v>0.03568</v>
      </c>
      <c r="M47" s="60">
        <v>0.03568</v>
      </c>
      <c r="N47" s="12"/>
      <c r="O47" s="12"/>
    </row>
    <row r="48" spans="1:15" ht="12.75">
      <c r="A48" s="50">
        <v>40909</v>
      </c>
      <c r="B48" s="53">
        <v>0.03968</v>
      </c>
      <c r="C48" s="53">
        <v>0.03968</v>
      </c>
      <c r="D48" s="53">
        <v>0.04733</v>
      </c>
      <c r="E48" s="53">
        <v>0.04733</v>
      </c>
      <c r="F48" s="53">
        <v>0.04733</v>
      </c>
      <c r="G48" s="53">
        <v>0.04733</v>
      </c>
      <c r="H48" s="53">
        <v>0.04733</v>
      </c>
      <c r="I48" s="53">
        <v>0.04733</v>
      </c>
      <c r="J48" s="53">
        <v>0.04733</v>
      </c>
      <c r="K48" s="53">
        <v>0.04733</v>
      </c>
      <c r="L48" s="53">
        <v>0.04733</v>
      </c>
      <c r="M48" s="60">
        <v>0.04733</v>
      </c>
      <c r="N48" s="12"/>
      <c r="O48" s="12"/>
    </row>
    <row r="49" spans="1:15" ht="12.75">
      <c r="A49" s="50">
        <v>40544</v>
      </c>
      <c r="B49" s="53">
        <v>0.03489</v>
      </c>
      <c r="C49" s="53">
        <v>0.03489</v>
      </c>
      <c r="D49" s="53">
        <v>0.04314</v>
      </c>
      <c r="E49" s="53">
        <v>0.04314</v>
      </c>
      <c r="F49" s="53">
        <v>0.04314</v>
      </c>
      <c r="G49" s="53">
        <v>0.04314</v>
      </c>
      <c r="H49" s="53">
        <v>0.04314</v>
      </c>
      <c r="I49" s="53">
        <v>0.04314</v>
      </c>
      <c r="J49" s="53">
        <v>0.04314</v>
      </c>
      <c r="K49" s="53">
        <v>0.04314</v>
      </c>
      <c r="L49" s="53">
        <v>0.04314</v>
      </c>
      <c r="M49" s="60">
        <v>0.04314</v>
      </c>
      <c r="N49" s="12"/>
      <c r="O49" s="12"/>
    </row>
    <row r="50" spans="1:15" s="38" customFormat="1" ht="12.75">
      <c r="A50" s="50">
        <v>40179</v>
      </c>
      <c r="B50" s="53">
        <v>0.03298</v>
      </c>
      <c r="C50" s="53">
        <v>0.03298</v>
      </c>
      <c r="D50" s="53">
        <v>0.04106</v>
      </c>
      <c r="E50" s="53">
        <v>0.04106</v>
      </c>
      <c r="F50" s="53">
        <v>0.04106</v>
      </c>
      <c r="G50" s="53">
        <v>0.04106</v>
      </c>
      <c r="H50" s="53">
        <v>0.04106</v>
      </c>
      <c r="I50" s="53">
        <v>0.04106</v>
      </c>
      <c r="J50" s="53">
        <v>0.04106</v>
      </c>
      <c r="K50" s="53">
        <v>0.04106</v>
      </c>
      <c r="L50" s="53">
        <v>0.04106</v>
      </c>
      <c r="M50" s="60">
        <v>0.04106</v>
      </c>
      <c r="N50" s="88"/>
      <c r="O50" s="88"/>
    </row>
    <row r="51" spans="1:15" ht="12.75">
      <c r="A51" s="50">
        <v>39814</v>
      </c>
      <c r="B51" s="53">
        <v>0.0332</v>
      </c>
      <c r="C51" s="53">
        <v>0.0332</v>
      </c>
      <c r="D51" s="53">
        <v>0.03819</v>
      </c>
      <c r="E51" s="53">
        <v>0.03819</v>
      </c>
      <c r="F51" s="53">
        <v>0.03819</v>
      </c>
      <c r="G51" s="53">
        <v>0.03819</v>
      </c>
      <c r="H51" s="53">
        <v>0.03819</v>
      </c>
      <c r="I51" s="53">
        <v>0.03819</v>
      </c>
      <c r="J51" s="53">
        <v>0.03819</v>
      </c>
      <c r="K51" s="53">
        <v>0.03819</v>
      </c>
      <c r="L51" s="53">
        <v>0.03819</v>
      </c>
      <c r="M51" s="83">
        <v>0.03819</v>
      </c>
      <c r="N51" s="12"/>
      <c r="O51" s="12"/>
    </row>
    <row r="52" spans="1:15" ht="12.75">
      <c r="A52" s="50">
        <v>39448</v>
      </c>
      <c r="B52" s="53">
        <v>0.0265</v>
      </c>
      <c r="C52" s="53">
        <v>0.0265</v>
      </c>
      <c r="D52" s="53">
        <v>0.03</v>
      </c>
      <c r="E52" s="53">
        <v>0.03</v>
      </c>
      <c r="F52" s="53">
        <v>0.03</v>
      </c>
      <c r="G52" s="53">
        <v>0.03</v>
      </c>
      <c r="H52" s="53">
        <v>0.03</v>
      </c>
      <c r="I52" s="53">
        <v>0.03</v>
      </c>
      <c r="J52" s="53">
        <v>0.03</v>
      </c>
      <c r="K52" s="53">
        <v>0.03</v>
      </c>
      <c r="L52" s="53">
        <v>0.03</v>
      </c>
      <c r="M52" s="60">
        <v>0.03</v>
      </c>
      <c r="N52" s="12"/>
      <c r="O52" s="12"/>
    </row>
    <row r="53" spans="1:15" ht="12.75">
      <c r="A53" s="50">
        <v>39083</v>
      </c>
      <c r="B53" s="53">
        <v>0.01854</v>
      </c>
      <c r="C53" s="53">
        <v>0.01854</v>
      </c>
      <c r="D53" s="53">
        <v>0.02181</v>
      </c>
      <c r="E53" s="53">
        <v>0.02181</v>
      </c>
      <c r="F53" s="53">
        <v>0.02181</v>
      </c>
      <c r="G53" s="53">
        <v>0.02181</v>
      </c>
      <c r="H53" s="53">
        <v>0.02181</v>
      </c>
      <c r="I53" s="53">
        <v>0.02181</v>
      </c>
      <c r="J53" s="53">
        <v>0.02181</v>
      </c>
      <c r="K53" s="53">
        <v>0.02181</v>
      </c>
      <c r="L53" s="53">
        <v>0.02181</v>
      </c>
      <c r="M53" s="60">
        <v>0.02181</v>
      </c>
      <c r="N53" s="12"/>
      <c r="O53" s="12"/>
    </row>
    <row r="54" spans="1:15" ht="12.75">
      <c r="A54" s="13">
        <v>38718</v>
      </c>
      <c r="B54" s="54">
        <v>0.0389</v>
      </c>
      <c r="C54" s="54">
        <v>0.0389</v>
      </c>
      <c r="D54" s="54">
        <v>0.04079</v>
      </c>
      <c r="E54" s="54">
        <v>0.04079</v>
      </c>
      <c r="F54" s="54">
        <v>0.04079</v>
      </c>
      <c r="G54" s="54">
        <v>0.04079</v>
      </c>
      <c r="H54" s="54">
        <v>0.04079</v>
      </c>
      <c r="I54" s="54">
        <v>0.04079</v>
      </c>
      <c r="J54" s="54">
        <v>0.04079</v>
      </c>
      <c r="K54" s="54">
        <v>0.04079</v>
      </c>
      <c r="L54" s="54">
        <v>0.04079</v>
      </c>
      <c r="M54" s="74">
        <v>0.04079</v>
      </c>
      <c r="N54" s="12"/>
      <c r="O54" s="12"/>
    </row>
    <row r="55" spans="1:15" ht="12.75">
      <c r="A55" s="13">
        <v>38412</v>
      </c>
      <c r="B55" s="54">
        <v>0.02648</v>
      </c>
      <c r="C55" s="61">
        <v>0.02648</v>
      </c>
      <c r="D55" s="25">
        <v>0.02876</v>
      </c>
      <c r="E55" s="25">
        <v>0.02876</v>
      </c>
      <c r="F55" s="25">
        <v>0.02876</v>
      </c>
      <c r="G55" s="25">
        <v>0.02876</v>
      </c>
      <c r="H55" s="25">
        <v>0.02876</v>
      </c>
      <c r="I55" s="25">
        <v>0.02876</v>
      </c>
      <c r="J55" s="25">
        <v>0.02876</v>
      </c>
      <c r="K55" s="25">
        <v>0.02876</v>
      </c>
      <c r="L55" s="25">
        <v>0.02648</v>
      </c>
      <c r="M55" s="39">
        <v>0.02648</v>
      </c>
      <c r="N55" s="12"/>
      <c r="O55" s="12"/>
    </row>
    <row r="56" spans="1:15" ht="12.75">
      <c r="A56" s="13">
        <v>38353</v>
      </c>
      <c r="B56" s="54">
        <v>0.02648</v>
      </c>
      <c r="C56" s="61">
        <v>0.02648</v>
      </c>
      <c r="D56" s="25">
        <v>0.02876</v>
      </c>
      <c r="E56" s="25">
        <v>0.02876</v>
      </c>
      <c r="F56" s="25">
        <v>0.02876</v>
      </c>
      <c r="G56" s="25">
        <v>0.02876</v>
      </c>
      <c r="H56" s="25">
        <v>0.02876</v>
      </c>
      <c r="I56" s="25">
        <v>0.02876</v>
      </c>
      <c r="J56" s="25">
        <v>0.02876</v>
      </c>
      <c r="K56" s="25">
        <v>0.02876</v>
      </c>
      <c r="L56" s="25">
        <v>0.02648</v>
      </c>
      <c r="M56" s="39">
        <v>0.02648</v>
      </c>
      <c r="N56" s="12"/>
      <c r="O56" s="12"/>
    </row>
    <row r="57" spans="1:15" ht="12.75">
      <c r="A57" s="69"/>
      <c r="B57" s="11"/>
      <c r="C57" s="11"/>
      <c r="D57" s="42"/>
      <c r="E57" s="42"/>
      <c r="F57" s="42"/>
      <c r="G57" s="42"/>
      <c r="H57" s="42"/>
      <c r="I57" s="42"/>
      <c r="J57" s="42"/>
      <c r="K57" s="42"/>
      <c r="L57" s="42"/>
      <c r="M57" s="43"/>
      <c r="N57" s="12"/>
      <c r="O57" s="12"/>
    </row>
    <row r="58" spans="1:15" ht="12.75">
      <c r="A58" s="37" t="s">
        <v>29</v>
      </c>
      <c r="B58" s="44"/>
      <c r="C58" s="45"/>
      <c r="D58" s="46"/>
      <c r="E58" s="46"/>
      <c r="F58" s="46"/>
      <c r="G58" s="46"/>
      <c r="H58" s="46"/>
      <c r="I58" s="46"/>
      <c r="J58" s="46"/>
      <c r="K58" s="46"/>
      <c r="L58" s="46"/>
      <c r="M58" s="47"/>
      <c r="N58" s="12"/>
      <c r="O58" s="12"/>
    </row>
    <row r="59" spans="1:15" s="38" customFormat="1" ht="12.75">
      <c r="A59" s="78">
        <v>41883</v>
      </c>
      <c r="B59" s="79">
        <f aca="true" t="shared" si="0" ref="B59:M59">B23+B46</f>
        <v>0.05262</v>
      </c>
      <c r="C59" s="79">
        <f t="shared" si="0"/>
        <v>0.09965</v>
      </c>
      <c r="D59" s="79">
        <f t="shared" si="0"/>
        <v>0.27644</v>
      </c>
      <c r="E59" s="79">
        <f t="shared" si="0"/>
        <v>0.34082</v>
      </c>
      <c r="F59" s="79">
        <f t="shared" si="0"/>
        <v>0.20975</v>
      </c>
      <c r="G59" s="79">
        <f t="shared" si="0"/>
        <v>0.2508</v>
      </c>
      <c r="H59" s="79">
        <f t="shared" si="0"/>
        <v>0.19613</v>
      </c>
      <c r="I59" s="79">
        <f t="shared" si="0"/>
        <v>0.23241</v>
      </c>
      <c r="J59" s="79">
        <f t="shared" si="0"/>
        <v>0.18548</v>
      </c>
      <c r="K59" s="79">
        <f t="shared" si="0"/>
        <v>0.21803</v>
      </c>
      <c r="L59" s="79">
        <f t="shared" si="0"/>
        <v>0.10362</v>
      </c>
      <c r="M59" s="52">
        <f t="shared" si="0"/>
        <v>0.10362</v>
      </c>
      <c r="N59" s="88"/>
      <c r="O59" s="88"/>
    </row>
    <row r="60" spans="1:15" s="38" customFormat="1" ht="12.75">
      <c r="A60" s="50">
        <v>41640</v>
      </c>
      <c r="B60" s="53">
        <f aca="true" t="shared" si="1" ref="B60:M60">B24+B46</f>
        <v>0.05256999999999999</v>
      </c>
      <c r="C60" s="53">
        <f t="shared" si="1"/>
        <v>0.09756999999999999</v>
      </c>
      <c r="D60" s="53">
        <f t="shared" si="1"/>
        <v>0.22938999999999998</v>
      </c>
      <c r="E60" s="53">
        <f t="shared" si="1"/>
        <v>0.27732</v>
      </c>
      <c r="F60" s="53">
        <f t="shared" si="1"/>
        <v>0.17975</v>
      </c>
      <c r="G60" s="53">
        <f t="shared" si="1"/>
        <v>0.2103</v>
      </c>
      <c r="H60" s="53">
        <f t="shared" si="1"/>
        <v>0.1696</v>
      </c>
      <c r="I60" s="53">
        <f t="shared" si="1"/>
        <v>0.19661</v>
      </c>
      <c r="J60" s="53">
        <f t="shared" si="1"/>
        <v>0.16167</v>
      </c>
      <c r="K60" s="53">
        <f t="shared" si="1"/>
        <v>0.18591</v>
      </c>
      <c r="L60" s="53">
        <f t="shared" si="1"/>
        <v>0.10153999999999999</v>
      </c>
      <c r="M60" s="60">
        <f t="shared" si="1"/>
        <v>0.10153999999999999</v>
      </c>
      <c r="N60" s="88"/>
      <c r="O60" s="88"/>
    </row>
    <row r="61" spans="1:15" ht="12.75">
      <c r="A61" s="50">
        <v>41334</v>
      </c>
      <c r="B61" s="53">
        <f aca="true" t="shared" si="2" ref="B61:M61">B25+B47</f>
        <v>0.04582</v>
      </c>
      <c r="C61" s="53">
        <f t="shared" si="2"/>
        <v>0.08077</v>
      </c>
      <c r="D61" s="53">
        <f t="shared" si="2"/>
        <v>0.21606999999999998</v>
      </c>
      <c r="E61" s="53">
        <f t="shared" si="2"/>
        <v>0.26441</v>
      </c>
      <c r="F61" s="53">
        <f t="shared" si="2"/>
        <v>0.16599999999999998</v>
      </c>
      <c r="G61" s="53">
        <f t="shared" si="2"/>
        <v>0.19682</v>
      </c>
      <c r="H61" s="53">
        <f t="shared" si="2"/>
        <v>0.15577000000000002</v>
      </c>
      <c r="I61" s="53">
        <f t="shared" si="2"/>
        <v>0.18301</v>
      </c>
      <c r="J61" s="53">
        <f t="shared" si="2"/>
        <v>0.14777</v>
      </c>
      <c r="K61" s="53">
        <f t="shared" si="2"/>
        <v>0.17221000000000003</v>
      </c>
      <c r="L61" s="53">
        <f t="shared" si="2"/>
        <v>0.08655</v>
      </c>
      <c r="M61" s="60">
        <f t="shared" si="2"/>
        <v>0.08655</v>
      </c>
      <c r="N61" s="12"/>
      <c r="O61" s="12"/>
    </row>
    <row r="62" spans="1:15" ht="12.75">
      <c r="A62" s="50">
        <v>41306</v>
      </c>
      <c r="B62" s="53">
        <f aca="true" t="shared" si="3" ref="B62:M62">B26+B47</f>
        <v>0.045939999999999995</v>
      </c>
      <c r="C62" s="53">
        <f t="shared" si="3"/>
        <v>0.08088</v>
      </c>
      <c r="D62" s="53">
        <f t="shared" si="3"/>
        <v>0.21617999999999998</v>
      </c>
      <c r="E62" s="53">
        <f t="shared" si="3"/>
        <v>0.26453</v>
      </c>
      <c r="F62" s="53">
        <f t="shared" si="3"/>
        <v>0.16610999999999998</v>
      </c>
      <c r="G62" s="53">
        <f t="shared" si="3"/>
        <v>0.19693</v>
      </c>
      <c r="H62" s="53">
        <f t="shared" si="3"/>
        <v>0.15588000000000002</v>
      </c>
      <c r="I62" s="53">
        <f t="shared" si="3"/>
        <v>0.18312</v>
      </c>
      <c r="J62" s="53">
        <f t="shared" si="3"/>
        <v>0.14788</v>
      </c>
      <c r="K62" s="53">
        <f t="shared" si="3"/>
        <v>0.17232000000000003</v>
      </c>
      <c r="L62" s="53">
        <f t="shared" si="3"/>
        <v>0.08666</v>
      </c>
      <c r="M62" s="60">
        <f t="shared" si="3"/>
        <v>0.08666</v>
      </c>
      <c r="N62" s="12"/>
      <c r="O62" s="12"/>
    </row>
    <row r="63" spans="1:15" ht="12.75">
      <c r="A63" s="50">
        <v>41275</v>
      </c>
      <c r="B63" s="53">
        <f aca="true" t="shared" si="4" ref="B63:M63">B27+B47</f>
        <v>0.03997</v>
      </c>
      <c r="C63" s="53">
        <f t="shared" si="4"/>
        <v>0.06545</v>
      </c>
      <c r="D63" s="53">
        <f t="shared" si="4"/>
        <v>0.20074999999999998</v>
      </c>
      <c r="E63" s="53">
        <f t="shared" si="4"/>
        <v>0.2491</v>
      </c>
      <c r="F63" s="53">
        <f t="shared" si="4"/>
        <v>0.15068</v>
      </c>
      <c r="G63" s="53">
        <f t="shared" si="4"/>
        <v>0.1815</v>
      </c>
      <c r="H63" s="53">
        <f t="shared" si="4"/>
        <v>0.14045000000000002</v>
      </c>
      <c r="I63" s="53">
        <f t="shared" si="4"/>
        <v>0.16769</v>
      </c>
      <c r="J63" s="53">
        <f t="shared" si="4"/>
        <v>0.13245</v>
      </c>
      <c r="K63" s="53">
        <f t="shared" si="4"/>
        <v>0.15689</v>
      </c>
      <c r="L63" s="53">
        <f t="shared" si="4"/>
        <v>0.07123</v>
      </c>
      <c r="M63" s="60">
        <f t="shared" si="4"/>
        <v>0.07123</v>
      </c>
      <c r="N63" s="12"/>
      <c r="O63" s="12"/>
    </row>
    <row r="64" spans="1:15" ht="12.75">
      <c r="A64" s="50">
        <v>40909</v>
      </c>
      <c r="B64" s="58">
        <f aca="true" t="shared" si="5" ref="B64:M64">B28+B48</f>
        <v>0.050589999999999996</v>
      </c>
      <c r="C64" s="58">
        <f t="shared" si="5"/>
        <v>0.07680000000000001</v>
      </c>
      <c r="D64" s="58">
        <f t="shared" si="5"/>
        <v>0.22036</v>
      </c>
      <c r="E64" s="58">
        <f t="shared" si="5"/>
        <v>0.26809</v>
      </c>
      <c r="F64" s="58">
        <f t="shared" si="5"/>
        <v>0.17093</v>
      </c>
      <c r="G64" s="58">
        <f t="shared" si="5"/>
        <v>0.20134999999999997</v>
      </c>
      <c r="H64" s="58">
        <f t="shared" si="5"/>
        <v>0.16083</v>
      </c>
      <c r="I64" s="58">
        <f t="shared" si="5"/>
        <v>0.18772</v>
      </c>
      <c r="J64" s="58">
        <f t="shared" si="5"/>
        <v>0.15293</v>
      </c>
      <c r="K64" s="58">
        <f t="shared" si="5"/>
        <v>0.17706</v>
      </c>
      <c r="L64" s="58">
        <f t="shared" si="5"/>
        <v>0.08445</v>
      </c>
      <c r="M64" s="60">
        <f t="shared" si="5"/>
        <v>0.08445</v>
      </c>
      <c r="N64" s="12"/>
      <c r="O64" s="12"/>
    </row>
    <row r="65" spans="1:15" ht="12.75">
      <c r="A65" s="50">
        <v>40695</v>
      </c>
      <c r="B65" s="58">
        <f aca="true" t="shared" si="6" ref="B65:M65">B29+B49</f>
        <v>0.040889999999999996</v>
      </c>
      <c r="C65" s="58">
        <f t="shared" si="6"/>
        <v>0.06770999999999999</v>
      </c>
      <c r="D65" s="58">
        <f t="shared" si="6"/>
        <v>0.20132</v>
      </c>
      <c r="E65" s="58">
        <f t="shared" si="6"/>
        <v>0.24742999999999998</v>
      </c>
      <c r="F65" s="58">
        <f t="shared" si="6"/>
        <v>0.15356</v>
      </c>
      <c r="G65" s="58">
        <f t="shared" si="6"/>
        <v>0.18296</v>
      </c>
      <c r="H65" s="58">
        <f t="shared" si="6"/>
        <v>0.14381</v>
      </c>
      <c r="I65" s="58">
        <f t="shared" si="6"/>
        <v>0.16979</v>
      </c>
      <c r="J65" s="58">
        <f t="shared" si="6"/>
        <v>0.13618</v>
      </c>
      <c r="K65" s="58">
        <f t="shared" si="6"/>
        <v>0.15949</v>
      </c>
      <c r="L65" s="58">
        <f t="shared" si="6"/>
        <v>0.07596</v>
      </c>
      <c r="M65" s="60">
        <f t="shared" si="6"/>
        <v>0.07596</v>
      </c>
      <c r="N65" s="12"/>
      <c r="O65" s="12"/>
    </row>
    <row r="66" spans="1:15" s="38" customFormat="1" ht="12.75">
      <c r="A66" s="50">
        <v>40664</v>
      </c>
      <c r="B66" s="58">
        <f aca="true" t="shared" si="7" ref="B66:M66">B30+B49</f>
        <v>0.04088</v>
      </c>
      <c r="C66" s="58">
        <f t="shared" si="7"/>
        <v>0.06735</v>
      </c>
      <c r="D66" s="58">
        <f t="shared" si="7"/>
        <v>0.19388</v>
      </c>
      <c r="E66" s="58">
        <f t="shared" si="7"/>
        <v>0.23798999999999998</v>
      </c>
      <c r="F66" s="58">
        <f t="shared" si="7"/>
        <v>0.1482</v>
      </c>
      <c r="G66" s="58">
        <f t="shared" si="7"/>
        <v>0.17631999999999998</v>
      </c>
      <c r="H66" s="58">
        <f t="shared" si="7"/>
        <v>0.13887</v>
      </c>
      <c r="I66" s="58">
        <f t="shared" si="7"/>
        <v>0.16372</v>
      </c>
      <c r="J66" s="58">
        <f t="shared" si="7"/>
        <v>0.13157</v>
      </c>
      <c r="K66" s="58">
        <f t="shared" si="7"/>
        <v>0.15387</v>
      </c>
      <c r="L66" s="58">
        <f t="shared" si="7"/>
        <v>0.0756</v>
      </c>
      <c r="M66" s="60">
        <f t="shared" si="7"/>
        <v>0.0756</v>
      </c>
      <c r="N66" s="88"/>
      <c r="O66" s="88"/>
    </row>
    <row r="67" spans="1:15" ht="12.75">
      <c r="A67" s="77">
        <v>40544</v>
      </c>
      <c r="B67" s="58">
        <f aca="true" t="shared" si="8" ref="B67:M67">B31+B49</f>
        <v>0.04076</v>
      </c>
      <c r="C67" s="58">
        <f t="shared" si="8"/>
        <v>0.06273999999999999</v>
      </c>
      <c r="D67" s="58">
        <f t="shared" si="8"/>
        <v>0.18791999999999998</v>
      </c>
      <c r="E67" s="58">
        <f t="shared" si="8"/>
        <v>0.23154999999999998</v>
      </c>
      <c r="F67" s="58">
        <f t="shared" si="8"/>
        <v>0.14273</v>
      </c>
      <c r="G67" s="58">
        <f t="shared" si="8"/>
        <v>0.17054999999999998</v>
      </c>
      <c r="H67" s="58">
        <f t="shared" si="8"/>
        <v>0.1335</v>
      </c>
      <c r="I67" s="58">
        <f t="shared" si="8"/>
        <v>0.15808</v>
      </c>
      <c r="J67" s="58">
        <f t="shared" si="8"/>
        <v>0.12628</v>
      </c>
      <c r="K67" s="58">
        <f t="shared" si="8"/>
        <v>0.14834</v>
      </c>
      <c r="L67" s="58">
        <f t="shared" si="8"/>
        <v>0.07099</v>
      </c>
      <c r="M67" s="60">
        <f t="shared" si="8"/>
        <v>0.07099</v>
      </c>
      <c r="N67" s="12"/>
      <c r="O67" s="12"/>
    </row>
    <row r="68" spans="1:15" s="38" customFormat="1" ht="12.75">
      <c r="A68" s="77">
        <v>40391</v>
      </c>
      <c r="B68" s="58">
        <f aca="true" t="shared" si="9" ref="B68:M68">B32+B50</f>
        <v>0.03789</v>
      </c>
      <c r="C68" s="58">
        <f t="shared" si="9"/>
        <v>0.05928</v>
      </c>
      <c r="D68" s="58">
        <f t="shared" si="9"/>
        <v>0.18766</v>
      </c>
      <c r="E68" s="58">
        <f t="shared" si="9"/>
        <v>0.23104999999999998</v>
      </c>
      <c r="F68" s="58">
        <f t="shared" si="9"/>
        <v>0.14271</v>
      </c>
      <c r="G68" s="58">
        <f t="shared" si="9"/>
        <v>0.17037999999999998</v>
      </c>
      <c r="H68" s="58">
        <f t="shared" si="9"/>
        <v>0.13352999999999998</v>
      </c>
      <c r="I68" s="58">
        <f t="shared" si="9"/>
        <v>0.15798</v>
      </c>
      <c r="J68" s="58">
        <f t="shared" si="9"/>
        <v>0.12635000000000002</v>
      </c>
      <c r="K68" s="58">
        <f t="shared" si="9"/>
        <v>0.14829</v>
      </c>
      <c r="L68" s="58">
        <f t="shared" si="9"/>
        <v>0.06736</v>
      </c>
      <c r="M68" s="60">
        <f t="shared" si="9"/>
        <v>0.06736</v>
      </c>
      <c r="N68" s="88"/>
      <c r="O68" s="88"/>
    </row>
    <row r="69" spans="1:15" ht="12.75">
      <c r="A69" s="77">
        <v>40179</v>
      </c>
      <c r="B69" s="58">
        <f aca="true" t="shared" si="10" ref="B69:M69">B33+B50</f>
        <v>0.03812</v>
      </c>
      <c r="C69" s="58">
        <f t="shared" si="10"/>
        <v>0.05872</v>
      </c>
      <c r="D69" s="58">
        <f t="shared" si="10"/>
        <v>0.18223</v>
      </c>
      <c r="E69" s="58">
        <f t="shared" si="10"/>
        <v>0.22361999999999999</v>
      </c>
      <c r="F69" s="58">
        <f t="shared" si="10"/>
        <v>0.14013</v>
      </c>
      <c r="G69" s="58">
        <f t="shared" si="10"/>
        <v>0.16677999999999998</v>
      </c>
      <c r="H69" s="58">
        <f t="shared" si="10"/>
        <v>0.13351000000000002</v>
      </c>
      <c r="I69" s="58">
        <f t="shared" si="10"/>
        <v>0.15785</v>
      </c>
      <c r="J69" s="58">
        <f t="shared" si="10"/>
        <v>0.13064</v>
      </c>
      <c r="K69" s="58">
        <f t="shared" si="10"/>
        <v>0.15397</v>
      </c>
      <c r="L69" s="58">
        <f t="shared" si="10"/>
        <v>0.0668</v>
      </c>
      <c r="M69" s="60">
        <f t="shared" si="10"/>
        <v>0.0668</v>
      </c>
      <c r="N69" s="12"/>
      <c r="O69" s="12"/>
    </row>
    <row r="70" spans="1:15" ht="12.75">
      <c r="A70" s="77">
        <v>39814</v>
      </c>
      <c r="B70" s="58">
        <f aca="true" t="shared" si="11" ref="B70:M70">B34+B51</f>
        <v>0.03552</v>
      </c>
      <c r="C70" s="58">
        <f t="shared" si="11"/>
        <v>0.05537</v>
      </c>
      <c r="D70" s="58">
        <f t="shared" si="11"/>
        <v>0.17151</v>
      </c>
      <c r="E70" s="58">
        <f t="shared" si="11"/>
        <v>0.21201</v>
      </c>
      <c r="F70" s="58">
        <f t="shared" si="11"/>
        <v>0.13030999999999998</v>
      </c>
      <c r="G70" s="58">
        <f t="shared" si="11"/>
        <v>0.15639</v>
      </c>
      <c r="H70" s="58">
        <f t="shared" si="11"/>
        <v>0.12384</v>
      </c>
      <c r="I70" s="58">
        <f t="shared" si="11"/>
        <v>0.14765</v>
      </c>
      <c r="J70" s="58">
        <f t="shared" si="11"/>
        <v>0.12102</v>
      </c>
      <c r="K70" s="58">
        <f t="shared" si="11"/>
        <v>0.14385</v>
      </c>
      <c r="L70" s="58">
        <f t="shared" si="11"/>
        <v>0.06036</v>
      </c>
      <c r="M70" s="60">
        <f t="shared" si="11"/>
        <v>0.06036</v>
      </c>
      <c r="N70" s="12"/>
      <c r="O70" s="12"/>
    </row>
    <row r="71" spans="1:15" ht="12.75">
      <c r="A71" s="77">
        <v>39448</v>
      </c>
      <c r="B71" s="58">
        <f aca="true" t="shared" si="12" ref="B71:M71">B35+B52</f>
        <v>0.02993</v>
      </c>
      <c r="C71" s="58">
        <f t="shared" si="12"/>
        <v>0.04802</v>
      </c>
      <c r="D71" s="58">
        <f t="shared" si="12"/>
        <v>0.15835</v>
      </c>
      <c r="E71" s="58">
        <f t="shared" si="12"/>
        <v>0.19798</v>
      </c>
      <c r="F71" s="58">
        <f t="shared" si="12"/>
        <v>0.11803999999999999</v>
      </c>
      <c r="G71" s="58">
        <f t="shared" si="12"/>
        <v>0.14356</v>
      </c>
      <c r="H71" s="58">
        <f t="shared" si="12"/>
        <v>0.11171</v>
      </c>
      <c r="I71" s="58">
        <f t="shared" si="12"/>
        <v>0.13501000000000002</v>
      </c>
      <c r="J71" s="58">
        <f t="shared" si="12"/>
        <v>0.10895</v>
      </c>
      <c r="K71" s="58">
        <f t="shared" si="12"/>
        <v>0.13129000000000002</v>
      </c>
      <c r="L71" s="58">
        <f t="shared" si="12"/>
        <v>0.051519999999999996</v>
      </c>
      <c r="M71" s="60">
        <f t="shared" si="12"/>
        <v>0.051519999999999996</v>
      </c>
      <c r="N71" s="12"/>
      <c r="O71" s="12"/>
    </row>
    <row r="72" spans="1:15" ht="12.75">
      <c r="A72" s="77">
        <v>39264</v>
      </c>
      <c r="B72" s="58">
        <f aca="true" t="shared" si="13" ref="B72:M72">B36+B53</f>
        <v>0.027000000000000003</v>
      </c>
      <c r="C72" s="58">
        <f t="shared" si="13"/>
        <v>0.04513</v>
      </c>
      <c r="D72" s="58">
        <f t="shared" si="13"/>
        <v>0.15302</v>
      </c>
      <c r="E72" s="58">
        <f t="shared" si="13"/>
        <v>0.19175</v>
      </c>
      <c r="F72" s="58">
        <f t="shared" si="13"/>
        <v>0.11361</v>
      </c>
      <c r="G72" s="58">
        <f t="shared" si="13"/>
        <v>0.13855</v>
      </c>
      <c r="H72" s="58">
        <f t="shared" si="13"/>
        <v>0.10742</v>
      </c>
      <c r="I72" s="58">
        <f t="shared" si="13"/>
        <v>0.1302</v>
      </c>
      <c r="J72" s="58">
        <f t="shared" si="13"/>
        <v>0.10472</v>
      </c>
      <c r="K72" s="58">
        <f t="shared" si="13"/>
        <v>0.12656</v>
      </c>
      <c r="L72" s="58">
        <f t="shared" si="13"/>
        <v>0.0484</v>
      </c>
      <c r="M72" s="60">
        <f t="shared" si="13"/>
        <v>0.0484</v>
      </c>
      <c r="N72" s="12"/>
      <c r="O72" s="12"/>
    </row>
    <row r="73" spans="1:15" ht="12.75">
      <c r="A73" s="77">
        <v>39173</v>
      </c>
      <c r="B73" s="58">
        <f aca="true" t="shared" si="14" ref="B73:M73">B37+B53</f>
        <v>0.02708</v>
      </c>
      <c r="C73" s="58">
        <f t="shared" si="14"/>
        <v>0.04521</v>
      </c>
      <c r="D73" s="58">
        <f t="shared" si="14"/>
        <v>0.15309999999999999</v>
      </c>
      <c r="E73" s="58">
        <f t="shared" si="14"/>
        <v>0.19183</v>
      </c>
      <c r="F73" s="58">
        <f t="shared" si="14"/>
        <v>0.11369</v>
      </c>
      <c r="G73" s="58">
        <f t="shared" si="14"/>
        <v>0.13863</v>
      </c>
      <c r="H73" s="58">
        <f t="shared" si="14"/>
        <v>0.1075</v>
      </c>
      <c r="I73" s="58">
        <f t="shared" si="14"/>
        <v>0.13028</v>
      </c>
      <c r="J73" s="58">
        <f t="shared" si="14"/>
        <v>0.10481</v>
      </c>
      <c r="K73" s="58">
        <f t="shared" si="14"/>
        <v>0.12664</v>
      </c>
      <c r="L73" s="58">
        <f t="shared" si="14"/>
        <v>0.048479999999999995</v>
      </c>
      <c r="M73" s="60">
        <f t="shared" si="14"/>
        <v>0.048479999999999995</v>
      </c>
      <c r="N73" s="12"/>
      <c r="O73" s="12"/>
    </row>
    <row r="74" spans="1:15" ht="12.75">
      <c r="A74" s="77">
        <v>39083</v>
      </c>
      <c r="B74" s="58">
        <f aca="true" t="shared" si="15" ref="B74:M74">B38+B53</f>
        <v>0.02707</v>
      </c>
      <c r="C74" s="58">
        <f t="shared" si="15"/>
        <v>0.04512</v>
      </c>
      <c r="D74" s="58">
        <f t="shared" si="15"/>
        <v>0.15073</v>
      </c>
      <c r="E74" s="58">
        <f t="shared" si="15"/>
        <v>0.18863</v>
      </c>
      <c r="F74" s="58">
        <f t="shared" si="15"/>
        <v>0.11216</v>
      </c>
      <c r="G74" s="58">
        <f t="shared" si="15"/>
        <v>0.13657</v>
      </c>
      <c r="H74" s="58">
        <f t="shared" si="15"/>
        <v>0.10611</v>
      </c>
      <c r="I74" s="58">
        <f t="shared" si="15"/>
        <v>0.12840000000000001</v>
      </c>
      <c r="J74" s="58">
        <f t="shared" si="15"/>
        <v>0.10346999999999999</v>
      </c>
      <c r="K74" s="58">
        <f t="shared" si="15"/>
        <v>0.12483999999999999</v>
      </c>
      <c r="L74" s="58">
        <f t="shared" si="15"/>
        <v>0.04839</v>
      </c>
      <c r="M74" s="60">
        <f t="shared" si="15"/>
        <v>0.04839</v>
      </c>
      <c r="N74" s="12"/>
      <c r="O74" s="12"/>
    </row>
    <row r="75" spans="1:15" ht="12.75">
      <c r="A75" s="77">
        <v>38808</v>
      </c>
      <c r="B75" s="58">
        <f aca="true" t="shared" si="16" ref="B75:M75">B39+B54</f>
        <v>0.04912999999999999</v>
      </c>
      <c r="C75" s="58">
        <f t="shared" si="16"/>
        <v>0.06753999999999999</v>
      </c>
      <c r="D75" s="58">
        <f t="shared" si="16"/>
        <v>0.17915999999999999</v>
      </c>
      <c r="E75" s="58">
        <f t="shared" si="16"/>
        <v>0.21714</v>
      </c>
      <c r="F75" s="58">
        <f t="shared" si="16"/>
        <v>0.14053</v>
      </c>
      <c r="G75" s="58">
        <f t="shared" si="16"/>
        <v>0.16498</v>
      </c>
      <c r="H75" s="58">
        <f t="shared" si="16"/>
        <v>0.13446</v>
      </c>
      <c r="I75" s="58">
        <f t="shared" si="16"/>
        <v>0.15679</v>
      </c>
      <c r="J75" s="58">
        <f t="shared" si="16"/>
        <v>0.13182</v>
      </c>
      <c r="K75" s="58">
        <f t="shared" si="16"/>
        <v>0.15323</v>
      </c>
      <c r="L75" s="58">
        <f t="shared" si="16"/>
        <v>0.06942999999999999</v>
      </c>
      <c r="M75" s="60">
        <f t="shared" si="16"/>
        <v>0.06942999999999999</v>
      </c>
      <c r="N75" s="12"/>
      <c r="O75" s="12"/>
    </row>
    <row r="76" spans="1:15" ht="12.75">
      <c r="A76" s="77">
        <v>38718</v>
      </c>
      <c r="B76" s="58">
        <f aca="true" t="shared" si="17" ref="B76:M76">B40+B54</f>
        <v>0.045329999999999995</v>
      </c>
      <c r="C76" s="58">
        <f t="shared" si="17"/>
        <v>0.06373999999999999</v>
      </c>
      <c r="D76" s="58">
        <f t="shared" si="17"/>
        <v>0.17115</v>
      </c>
      <c r="E76" s="58">
        <f t="shared" si="17"/>
        <v>0.20912999999999998</v>
      </c>
      <c r="F76" s="58">
        <f t="shared" si="17"/>
        <v>0.13252</v>
      </c>
      <c r="G76" s="58">
        <f t="shared" si="17"/>
        <v>0.15697</v>
      </c>
      <c r="H76" s="58">
        <f t="shared" si="17"/>
        <v>0.12645</v>
      </c>
      <c r="I76" s="58">
        <f t="shared" si="17"/>
        <v>0.14878</v>
      </c>
      <c r="J76" s="58">
        <f t="shared" si="17"/>
        <v>0.12381</v>
      </c>
      <c r="K76" s="58">
        <f t="shared" si="17"/>
        <v>0.14522</v>
      </c>
      <c r="L76" s="58">
        <f t="shared" si="17"/>
        <v>0.06563</v>
      </c>
      <c r="M76" s="60">
        <f t="shared" si="17"/>
        <v>0.06563</v>
      </c>
      <c r="N76" s="12"/>
      <c r="O76" s="12"/>
    </row>
    <row r="77" spans="1:15" ht="12.75">
      <c r="A77" s="50">
        <v>38534</v>
      </c>
      <c r="B77" s="58">
        <f aca="true" t="shared" si="18" ref="B77:M77">B41+B55</f>
        <v>0.0232</v>
      </c>
      <c r="C77" s="70">
        <f t="shared" si="18"/>
        <v>0.04229</v>
      </c>
      <c r="D77" s="59">
        <f t="shared" si="18"/>
        <v>0.13393</v>
      </c>
      <c r="E77" s="59">
        <f t="shared" si="18"/>
        <v>0.16876000000000002</v>
      </c>
      <c r="F77" s="59">
        <f t="shared" si="18"/>
        <v>0.09849</v>
      </c>
      <c r="G77" s="59">
        <f t="shared" si="18"/>
        <v>0.12092</v>
      </c>
      <c r="H77" s="59">
        <f t="shared" si="18"/>
        <v>0.09292</v>
      </c>
      <c r="I77" s="59">
        <f t="shared" si="18"/>
        <v>0.11341000000000001</v>
      </c>
      <c r="J77" s="59">
        <f t="shared" si="18"/>
        <v>0.0905</v>
      </c>
      <c r="K77" s="59">
        <f t="shared" si="18"/>
        <v>0.11013999999999999</v>
      </c>
      <c r="L77" s="59">
        <f t="shared" si="18"/>
        <v>0.04229</v>
      </c>
      <c r="M77" s="60">
        <f t="shared" si="18"/>
        <v>0.04229</v>
      </c>
      <c r="N77" s="12"/>
      <c r="O77" s="12"/>
    </row>
    <row r="78" spans="1:15" ht="12.75">
      <c r="A78" s="50">
        <v>38412</v>
      </c>
      <c r="B78" s="53">
        <f aca="true" t="shared" si="19" ref="B78:M78">B42+B55</f>
        <v>0.02214</v>
      </c>
      <c r="C78" s="58">
        <f t="shared" si="19"/>
        <v>0.040279999999999996</v>
      </c>
      <c r="D78" s="48">
        <f t="shared" si="19"/>
        <v>0.13283</v>
      </c>
      <c r="E78" s="48">
        <f t="shared" si="19"/>
        <v>0.16686</v>
      </c>
      <c r="F78" s="48">
        <f t="shared" si="19"/>
        <v>0.10375000000000001</v>
      </c>
      <c r="G78" s="48">
        <f t="shared" si="19"/>
        <v>0.12759</v>
      </c>
      <c r="H78" s="48">
        <f t="shared" si="19"/>
        <v>0.09897</v>
      </c>
      <c r="I78" s="48">
        <f t="shared" si="19"/>
        <v>0.12114</v>
      </c>
      <c r="J78" s="48">
        <f t="shared" si="19"/>
        <v>0.08940000000000001</v>
      </c>
      <c r="K78" s="48">
        <f t="shared" si="19"/>
        <v>0.10822000000000001</v>
      </c>
      <c r="L78" s="48">
        <f t="shared" si="19"/>
        <v>0.040279999999999996</v>
      </c>
      <c r="M78" s="51">
        <f t="shared" si="19"/>
        <v>0.040279999999999996</v>
      </c>
      <c r="N78" s="12"/>
      <c r="O78" s="12"/>
    </row>
    <row r="79" spans="1:15" ht="12.75">
      <c r="A79" s="84">
        <v>38353</v>
      </c>
      <c r="B79" s="85">
        <f aca="true" t="shared" si="20" ref="B79:M79">B43+B56</f>
        <v>0.02241</v>
      </c>
      <c r="C79" s="85">
        <f t="shared" si="20"/>
        <v>0.04055</v>
      </c>
      <c r="D79" s="86">
        <f t="shared" si="20"/>
        <v>0.13308</v>
      </c>
      <c r="E79" s="86">
        <f t="shared" si="20"/>
        <v>0.16711</v>
      </c>
      <c r="F79" s="86">
        <f t="shared" si="20"/>
        <v>0.10399</v>
      </c>
      <c r="G79" s="86">
        <f t="shared" si="20"/>
        <v>0.12784</v>
      </c>
      <c r="H79" s="86">
        <f t="shared" si="20"/>
        <v>0.09922</v>
      </c>
      <c r="I79" s="86">
        <f t="shared" si="20"/>
        <v>0.12139</v>
      </c>
      <c r="J79" s="86">
        <f t="shared" si="20"/>
        <v>0.08965000000000001</v>
      </c>
      <c r="K79" s="86">
        <f t="shared" si="20"/>
        <v>0.10847000000000001</v>
      </c>
      <c r="L79" s="86">
        <f t="shared" si="20"/>
        <v>0.04055</v>
      </c>
      <c r="M79" s="87">
        <f t="shared" si="20"/>
        <v>0.04055</v>
      </c>
      <c r="N79" s="12"/>
      <c r="O79" s="12"/>
    </row>
    <row r="80" spans="1:25" ht="12.75">
      <c r="A80" s="35" t="s">
        <v>30</v>
      </c>
      <c r="B80" s="4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10"/>
      <c r="Y80" s="10"/>
    </row>
    <row r="81" spans="1:25" ht="12.75">
      <c r="A81" s="35" t="s">
        <v>31</v>
      </c>
      <c r="B81" s="4"/>
      <c r="C81" s="71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10"/>
      <c r="Y81" s="10"/>
    </row>
    <row r="82" spans="1:4" ht="12.75">
      <c r="A82" s="35" t="s">
        <v>32</v>
      </c>
      <c r="C82" s="71"/>
      <c r="D82" s="12"/>
    </row>
    <row r="83" spans="1:6" ht="12.75">
      <c r="A83" s="36" t="s">
        <v>25</v>
      </c>
      <c r="C83" s="11"/>
      <c r="D83" s="12"/>
      <c r="F83" s="38"/>
    </row>
    <row r="84" spans="2:4" ht="12.75">
      <c r="B84"/>
      <c r="C84" s="11"/>
      <c r="D84" s="72"/>
    </row>
    <row r="85" spans="2:4" ht="12.75">
      <c r="B85"/>
      <c r="C85" s="11"/>
      <c r="D85" s="72"/>
    </row>
    <row r="86" spans="1:4" ht="12.75">
      <c r="A86"/>
      <c r="B86"/>
      <c r="C86" s="57"/>
      <c r="D86" s="72"/>
    </row>
    <row r="87" spans="2:4" ht="12.75">
      <c r="B87"/>
      <c r="C87" s="57"/>
      <c r="D87" s="72"/>
    </row>
    <row r="88" spans="2:4" ht="12.75">
      <c r="B88"/>
      <c r="C88" s="73"/>
      <c r="D88" s="72"/>
    </row>
    <row r="89" spans="2:4" ht="12.75">
      <c r="B89"/>
      <c r="C89" s="73"/>
      <c r="D89" s="72"/>
    </row>
    <row r="90" spans="2:4" ht="12.75">
      <c r="B90"/>
      <c r="C90" s="73"/>
      <c r="D90" s="72"/>
    </row>
    <row r="91" spans="2:4" ht="12.75">
      <c r="B91"/>
      <c r="C91"/>
      <c r="D91"/>
    </row>
    <row r="92" spans="2:4" ht="12.75">
      <c r="B92"/>
      <c r="C92"/>
      <c r="D92"/>
    </row>
    <row r="93" spans="2:4" ht="12.75">
      <c r="B93"/>
      <c r="C93"/>
      <c r="D93"/>
    </row>
    <row r="94" spans="2:4" ht="12.75">
      <c r="B94"/>
      <c r="C94"/>
      <c r="D94"/>
    </row>
    <row r="95" spans="2:4" ht="12.75">
      <c r="B95"/>
      <c r="C95"/>
      <c r="D95"/>
    </row>
    <row r="96" spans="2:4" ht="12.75">
      <c r="B96"/>
      <c r="C96"/>
      <c r="D96"/>
    </row>
    <row r="97" spans="2:4" ht="12.75">
      <c r="B97"/>
      <c r="C97"/>
      <c r="D97"/>
    </row>
    <row r="98" spans="2:4" ht="12.75">
      <c r="B98"/>
      <c r="C98"/>
      <c r="D98"/>
    </row>
    <row r="99" spans="2:4" ht="12.75">
      <c r="B99"/>
      <c r="C99"/>
      <c r="D99"/>
    </row>
    <row r="100" spans="2:4" ht="12.75">
      <c r="B100"/>
      <c r="C100"/>
      <c r="D100"/>
    </row>
    <row r="101" spans="2:4" ht="12.75">
      <c r="B101"/>
      <c r="C101"/>
      <c r="D101"/>
    </row>
    <row r="102" spans="2:4" ht="12.75">
      <c r="B102"/>
      <c r="C102"/>
      <c r="D102"/>
    </row>
  </sheetData>
  <sheetProtection/>
  <mergeCells count="48">
    <mergeCell ref="A1:M1"/>
    <mergeCell ref="A3:M3"/>
    <mergeCell ref="A4:M4"/>
    <mergeCell ref="A5:M5"/>
    <mergeCell ref="H17:I17"/>
    <mergeCell ref="J17:K17"/>
    <mergeCell ref="D12:E12"/>
    <mergeCell ref="F12:G12"/>
    <mergeCell ref="A6:M6"/>
    <mergeCell ref="F17:G17"/>
    <mergeCell ref="D21:E21"/>
    <mergeCell ref="H20:I20"/>
    <mergeCell ref="J20:K20"/>
    <mergeCell ref="D16:E16"/>
    <mergeCell ref="F16:G16"/>
    <mergeCell ref="H16:I16"/>
    <mergeCell ref="H21:I21"/>
    <mergeCell ref="D19:M19"/>
    <mergeCell ref="D20:E20"/>
    <mergeCell ref="F20:G20"/>
    <mergeCell ref="L20:M20"/>
    <mergeCell ref="L21:M21"/>
    <mergeCell ref="J16:K16"/>
    <mergeCell ref="J21:K21"/>
    <mergeCell ref="D45:E45"/>
    <mergeCell ref="F45:G45"/>
    <mergeCell ref="H45:I45"/>
    <mergeCell ref="J45:K45"/>
    <mergeCell ref="D17:E17"/>
    <mergeCell ref="F21:G21"/>
    <mergeCell ref="D14:E14"/>
    <mergeCell ref="F14:G14"/>
    <mergeCell ref="H14:I14"/>
    <mergeCell ref="J14:K14"/>
    <mergeCell ref="D15:E15"/>
    <mergeCell ref="F15:G15"/>
    <mergeCell ref="H15:I15"/>
    <mergeCell ref="J15:K15"/>
    <mergeCell ref="D11:E11"/>
    <mergeCell ref="F11:G11"/>
    <mergeCell ref="H11:I11"/>
    <mergeCell ref="J11:K11"/>
    <mergeCell ref="D13:E13"/>
    <mergeCell ref="F13:G13"/>
    <mergeCell ref="H13:I13"/>
    <mergeCell ref="J13:K13"/>
    <mergeCell ref="H12:I12"/>
    <mergeCell ref="J12:K12"/>
  </mergeCells>
  <printOptions horizontalCentered="1"/>
  <pageMargins left="0" right="0" top="0.25" bottom="0.25" header="0.5" footer="0.5"/>
  <pageSetup fitToHeight="1" fitToWidth="1" horizontalDpi="600" verticalDpi="600" orientation="landscape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Elizabeth A Bacon</dc:creator>
  <cp:keywords/>
  <dc:description/>
  <cp:lastModifiedBy>Bacon, Elizabeth</cp:lastModifiedBy>
  <cp:lastPrinted>2014-12-23T19:07:16Z</cp:lastPrinted>
  <dcterms:created xsi:type="dcterms:W3CDTF">2000-07-31T20:32:59Z</dcterms:created>
  <dcterms:modified xsi:type="dcterms:W3CDTF">2014-12-23T19:24:59Z</dcterms:modified>
  <cp:category/>
  <cp:version/>
  <cp:contentType/>
  <cp:contentStatus/>
</cp:coreProperties>
</file>